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공개\512. 의공\"/>
    </mc:Choice>
  </mc:AlternateContent>
  <xr:revisionPtr revIDLastSave="0" documentId="13_ncr:1_{F6B32488-D4D9-4A02-A8F0-9171BA82F56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정담당관" sheetId="1" r:id="rId1"/>
    <sheet name="의사입법담당관" sheetId="24" r:id="rId2"/>
    <sheet name="의회운영전문위원" sheetId="30" r:id="rId3"/>
    <sheet name="행정복지전문위원" sheetId="31" r:id="rId4"/>
    <sheet name="산업건설전문위원" sheetId="28" r:id="rId5"/>
    <sheet name="교육안전전문위원" sheetId="23" r:id="rId6"/>
    <sheet name="예산결산특별전문위원" sheetId="26" r:id="rId7"/>
  </sheets>
  <definedNames>
    <definedName name="_xlnm._FilterDatabase" localSheetId="0" hidden="1">의정담당관!$A$5:$I$5</definedName>
    <definedName name="_xlnm.Print_Titles" localSheetId="5">교육안전전문위원!$1:$5</definedName>
    <definedName name="_xlnm.Print_Titles" localSheetId="4">산업건설전문위원!$1:$5</definedName>
    <definedName name="_xlnm.Print_Titles" localSheetId="6">예산결산특별전문위원!$1:$5</definedName>
    <definedName name="_xlnm.Print_Titles" localSheetId="1">의사입법담당관!$1:$5</definedName>
    <definedName name="_xlnm.Print_Titles" localSheetId="0">의정담당관!$1:$5</definedName>
    <definedName name="_xlnm.Print_Titles" localSheetId="2">의회운영전문위원!$1:$5</definedName>
    <definedName name="_xlnm.Print_Titles" localSheetId="3">행정복지전문위원!$1:$5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0" l="1"/>
  <c r="G3" i="24" l="1"/>
  <c r="G3" i="23" l="1"/>
  <c r="F3" i="26" l="1"/>
  <c r="G3" i="1" l="1"/>
  <c r="G3" i="31" l="1"/>
  <c r="G3" i="28" l="1"/>
</calcChain>
</file>

<file path=xl/sharedStrings.xml><?xml version="1.0" encoding="utf-8"?>
<sst xmlns="http://schemas.openxmlformats.org/spreadsheetml/2006/main" count="321" uniqueCount="129">
  <si>
    <t>결제방법</t>
    <phoneticPr fontId="2" type="noConversion"/>
  </si>
  <si>
    <t>연번</t>
    <phoneticPr fontId="2" type="noConversion"/>
  </si>
  <si>
    <t>원</t>
    <phoneticPr fontId="2" type="noConversion"/>
  </si>
  <si>
    <t>인원(명)</t>
    <phoneticPr fontId="2" type="noConversion"/>
  </si>
  <si>
    <t>비목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</si>
  <si>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</si>
  <si>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</si>
  <si>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</si>
  <si>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</si>
  <si>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부서 : 의정담당관</t>
    <phoneticPr fontId="2" type="noConversion"/>
  </si>
  <si>
    <t>사용자</t>
    <phoneticPr fontId="2" type="noConversion"/>
  </si>
  <si>
    <t>의정운영
공통경비</t>
    <phoneticPr fontId="2" type="noConversion"/>
  </si>
  <si>
    <t>세종특별자치시의회 의정운영공통경비 집행내역 공개</t>
    <phoneticPr fontId="2" type="noConversion"/>
  </si>
  <si>
    <t>부서 : 의사입법담당관</t>
    <phoneticPr fontId="2" type="noConversion"/>
  </si>
  <si>
    <t>부서 : 의회운영전문위원</t>
    <phoneticPr fontId="2" type="noConversion"/>
  </si>
  <si>
    <t>부서 : 행정복지전문위원</t>
    <phoneticPr fontId="2" type="noConversion"/>
  </si>
  <si>
    <t>부서 : 산업건설전문위원</t>
    <phoneticPr fontId="2" type="noConversion"/>
  </si>
  <si>
    <t>부서 : 교육안전전문위원</t>
    <phoneticPr fontId="2" type="noConversion"/>
  </si>
  <si>
    <t>신용카드</t>
    <phoneticPr fontId="2" type="noConversion"/>
  </si>
  <si>
    <t>의정담당관</t>
    <phoneticPr fontId="2" type="noConversion"/>
  </si>
  <si>
    <t>의회운영전문위원</t>
    <phoneticPr fontId="2" type="noConversion"/>
  </si>
  <si>
    <t>의사입법담당관</t>
    <phoneticPr fontId="2" type="noConversion"/>
  </si>
  <si>
    <t>물품</t>
    <phoneticPr fontId="2" type="noConversion"/>
  </si>
  <si>
    <t>(의정-공통)의원 일반 명함 제작(안신일)</t>
  </si>
  <si>
    <t>(의정-공통) 제4대 의원 환송 간담회 급식 제공</t>
  </si>
  <si>
    <t>(의정-공통) 제5대 세종시의회 당선인 의정설명회 간담회 급식 제공</t>
  </si>
  <si>
    <t xml:space="preserve">(의정-공통) 제5대 세종시의회 당선인 의정설명회 참석자 다과 제공 </t>
  </si>
  <si>
    <t>(의정-공통) 제5대 세종특별자치시의원 당선인 의정설명회 자료 제작</t>
  </si>
  <si>
    <t xml:space="preserve">(의정-공통) 106회 임시회 제2차 본회의 참석자 급식 제공 </t>
  </si>
  <si>
    <t>(의정-공통)내방객을 위한 음료 및 다과 구입</t>
  </si>
  <si>
    <t>(의정-공통) 세종특별자치시의회 관계 법령 자치법규집 제작</t>
  </si>
  <si>
    <t xml:space="preserve">(의정-공통) 106회 임시회 제1차 본회의 참석자 급식 제공 </t>
  </si>
  <si>
    <t>(의정-공통) 제71회 현충일 추념식 참석자 급식 제공</t>
  </si>
  <si>
    <t>2026-06-30 15:18:53</t>
  </si>
  <si>
    <t>2026-06-30 09:42:00</t>
  </si>
  <si>
    <t>2026-06-26 20:53:04</t>
  </si>
  <si>
    <t>2026-06-24 19:38:47</t>
  </si>
  <si>
    <t>2026-06-24 13:17:14</t>
  </si>
  <si>
    <t>2026-06-17 10:54:38</t>
  </si>
  <si>
    <t>2026-06-17 10:40:07</t>
  </si>
  <si>
    <t>2026-06-17 10:29:31</t>
  </si>
  <si>
    <t>2026-06-16 11:10:53</t>
  </si>
  <si>
    <t>2026-06-10 12:20:53</t>
  </si>
  <si>
    <t>2026-06-10 12:19:06</t>
  </si>
  <si>
    <t>2026-06-10 11:55:32</t>
  </si>
  <si>
    <t>2026-06-10 10:35:55</t>
  </si>
  <si>
    <t>2026-06-06 11:34:43</t>
  </si>
  <si>
    <t>일신인쇄사</t>
  </si>
  <si>
    <t>꽃에반하다</t>
  </si>
  <si>
    <t>천안문</t>
  </si>
  <si>
    <t>궁궐</t>
  </si>
  <si>
    <t>자연을담은과일 세종점</t>
  </si>
  <si>
    <t>아름 디자인</t>
  </si>
  <si>
    <t>어썸초밥</t>
  </si>
  <si>
    <t>대나무 한소반</t>
  </si>
  <si>
    <t>샐러디 세종시청점</t>
  </si>
  <si>
    <t>와!마트</t>
    <phoneticPr fontId="11" type="noConversion"/>
  </si>
  <si>
    <t>만송광고기획</t>
  </si>
  <si>
    <t>엠(M) 카페</t>
  </si>
  <si>
    <t>세종청사 용포맛집</t>
  </si>
  <si>
    <t>아리네 식탁</t>
  </si>
  <si>
    <t>황금돼지</t>
  </si>
  <si>
    <t xml:space="preserve">2026년 6월 집행액 합계 : </t>
    <phoneticPr fontId="2" type="noConversion"/>
  </si>
  <si>
    <t>의정담당관</t>
  </si>
  <si>
    <t xml:space="preserve">(의정-공통) 제4대 의회 의원 환송행사 관련 물품 구입(꽃다발) 행사장 물품 구입 : 꽃다발(4개) </t>
    <phoneticPr fontId="2" type="noConversion"/>
  </si>
  <si>
    <t>사용자 : 예산결산특별위원회</t>
    <phoneticPr fontId="2" type="noConversion"/>
  </si>
  <si>
    <t>아름디자인
조치원읍 군청로 99-4(신흥리)</t>
    <phoneticPr fontId="2" type="noConversion"/>
  </si>
  <si>
    <t>(예결-공통) 26년 제1회 교육청 추경 검토보고서</t>
    <phoneticPr fontId="2" type="noConversion"/>
  </si>
  <si>
    <t>2026-06-15 09:20:42</t>
  </si>
  <si>
    <t>죠샌드위치&amp;마우이포케세종시청점
시청대로 163, 122호(보람동)</t>
    <phoneticPr fontId="2" type="noConversion"/>
  </si>
  <si>
    <t>(예결-공통)제106회 임시회 예산결산특별위원회 제1차 회의 개최에 따른 다과 제공</t>
  </si>
  <si>
    <t>2026-06-15 11:31:20</t>
  </si>
  <si>
    <t>스시레스토
한누리대로 2003, 110호(소담동)</t>
    <phoneticPr fontId="2" type="noConversion"/>
  </si>
  <si>
    <t>(예결-공통)제106회 임시회 예산결산특별위원회 제1차 회의 개최에 따른 중식 제공</t>
  </si>
  <si>
    <t>2026-06-15 12:01:44</t>
  </si>
  <si>
    <t>본죽&amp;비빔밥 세종시청점
한누리대로 2144, 1층(보람동)</t>
    <phoneticPr fontId="2" type="noConversion"/>
  </si>
  <si>
    <t>2026-06-15 12:17:18</t>
  </si>
  <si>
    <t>저림숙성그릴 시청점
한누리대로 2150, 2층(보람동)</t>
    <phoneticPr fontId="2" type="noConversion"/>
  </si>
  <si>
    <t>2026-06-15 12:24:27</t>
  </si>
  <si>
    <t>커스텀커피 세종시청점
한누리대로 2150, 1층 119호(보람동)</t>
    <phoneticPr fontId="2" type="noConversion"/>
  </si>
  <si>
    <t>2026-06-15 12:28:00</t>
  </si>
  <si>
    <t>희어린
한누리대로 2144, 119호(보람동)</t>
    <phoneticPr fontId="2" type="noConversion"/>
  </si>
  <si>
    <t>2026-06-15 12:28:01</t>
  </si>
  <si>
    <t>2026-06-15 15:12:30</t>
  </si>
  <si>
    <t>(예결-공통) 제106회 임시회 예산결산특별위원회 제1차 회의 개최에 따른 간식 제공</t>
  </si>
  <si>
    <t>2026-06-15 18:35:51</t>
  </si>
  <si>
    <t>우나기칸
호려울로 19, 206호(보람동)</t>
    <phoneticPr fontId="2" type="noConversion"/>
  </si>
  <si>
    <t>(예결-공통)제106회 임시회 예산결산특별위원회 제1차 회의 개최에 따른 석식 제공</t>
  </si>
  <si>
    <t>2026-06-15 18:42:15</t>
  </si>
  <si>
    <t>투썸플레이스 세종시청점
한누리대로 2150, 102호(보람동)</t>
    <phoneticPr fontId="2" type="noConversion"/>
  </si>
  <si>
    <t>(예결-공통)제106회 임시회 예산결산특별위원회 제1차 회의 개최에 따른 석식 제공</t>
    <phoneticPr fontId="2" type="noConversion"/>
  </si>
  <si>
    <t>교육안전위원회</t>
  </si>
  <si>
    <t>2026-06-08
16:35</t>
    <phoneticPr fontId="2" type="noConversion"/>
  </si>
  <si>
    <t>커스텀 커피</t>
    <phoneticPr fontId="2" type="noConversion"/>
  </si>
  <si>
    <t>제106회 임시회 교육안전위원회 사전간담회 개최에 따른 간식</t>
    <phoneticPr fontId="2" type="noConversion"/>
  </si>
  <si>
    <t>의정운영공통경비</t>
  </si>
  <si>
    <t>2026-06-10
12:23/12:30/12:48</t>
    <phoneticPr fontId="2" type="noConversion"/>
  </si>
  <si>
    <t>홍기옥 손맛집, 희어린</t>
    <phoneticPr fontId="2" type="noConversion"/>
  </si>
  <si>
    <t>제106회 임시회 교육안전위원회 제1차 회의 개최에 따른 중식</t>
    <phoneticPr fontId="2" type="noConversion"/>
  </si>
  <si>
    <t>2026-06-10
10:47/16:06</t>
    <phoneticPr fontId="2" type="noConversion"/>
  </si>
  <si>
    <t>커스텀 커피, 브라더 프레시</t>
    <phoneticPr fontId="2" type="noConversion"/>
  </si>
  <si>
    <t>제106회 임시회 교육안전위원회 제1차 회의 개최에 따른 간식</t>
    <phoneticPr fontId="2" type="noConversion"/>
  </si>
  <si>
    <t>2026-06-11
11:03/11:47/12:30/12:35</t>
    <phoneticPr fontId="2" type="noConversion"/>
  </si>
  <si>
    <t>어썸초밥, 탕화쿵푸마라탕, 내토왕코다리, 하우프</t>
    <phoneticPr fontId="2" type="noConversion"/>
  </si>
  <si>
    <t>제106회 임시회 교육안전위원회 제2차 회의 개최에 따른 중식</t>
    <phoneticPr fontId="2" type="noConversion"/>
  </si>
  <si>
    <t>호두네
(한누리대로 2143)</t>
    <phoneticPr fontId="2" type="noConversion"/>
  </si>
  <si>
    <t>제106회 임시회 제1차 본회의 대기실 간식 구입</t>
    <phoneticPr fontId="2" type="noConversion"/>
  </si>
  <si>
    <t>물품구입</t>
    <phoneticPr fontId="2" type="noConversion"/>
  </si>
  <si>
    <t>카드</t>
    <phoneticPr fontId="2" type="noConversion"/>
  </si>
  <si>
    <t>의정운영</t>
    <phoneticPr fontId="2" type="noConversion"/>
  </si>
  <si>
    <t>아름 디자인
(군청로 99-4)</t>
    <phoneticPr fontId="2" type="noConversion"/>
  </si>
  <si>
    <t>제106회 세종시의회 임시회 현수막 제작</t>
    <phoneticPr fontId="2" type="noConversion"/>
  </si>
  <si>
    <t>지오 디자인
(봉암길 111)</t>
    <phoneticPr fontId="2" type="noConversion"/>
  </si>
  <si>
    <t>제5대 임시회 운영을 위한 물품 구입(명패 등)</t>
    <phoneticPr fontId="2" type="noConversion"/>
  </si>
  <si>
    <t>세종호수샌드
(시청대로 163)</t>
    <phoneticPr fontId="2" type="noConversion"/>
  </si>
  <si>
    <t>제106회 임시회 제2차 본회의 대기실 간식 구입</t>
    <phoneticPr fontId="2" type="noConversion"/>
  </si>
  <si>
    <t>오피스디포 세종시청점
(한누리대로 2144)</t>
    <phoneticPr fontId="2" type="noConversion"/>
  </si>
  <si>
    <t>본회의장 물품구입</t>
    <phoneticPr fontId="2" type="noConversion"/>
  </si>
  <si>
    <t>2026-06-10 09:04, 14:43</t>
    <phoneticPr fontId="2" type="noConversion"/>
  </si>
  <si>
    <t>카페 이수페 보람점, 세종강남농협 하나로마트
(보람동 783, 753)</t>
    <phoneticPr fontId="2" type="noConversion"/>
  </si>
  <si>
    <t>(운영-상임) 제106회 임시회 의회운영위원회 회의 개최에 따른 간식 제공</t>
  </si>
  <si>
    <t>신용카드</t>
  </si>
  <si>
    <t>세종중국집 진성문
(한솔동 933)</t>
    <phoneticPr fontId="2" type="noConversion"/>
  </si>
  <si>
    <t>(의정-공통) 교섭단체(더불어민주당) 의원총회 개최에 따른 중식 제공</t>
  </si>
  <si>
    <t>저림숙성그릴 시청점
(보람동 722)</t>
    <phoneticPr fontId="2" type="noConversion"/>
  </si>
  <si>
    <t>(의정-공통) 교섭단체(더불어민주당) 임시 의원총회 개최에 따른 석식 제공</t>
  </si>
  <si>
    <t>지오디자인
(조치원읍 교리 8-7)</t>
    <phoneticPr fontId="2" type="noConversion"/>
  </si>
  <si>
    <t>(운영-공통) 제5대 의회 개원을 위한 회의실 의원 명패 구입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</si>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</sst>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#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ajor"/>
    </font>
    <font>
      <sz val="13"/>
      <color indexed="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2"/>
      <color indexed="0"/>
      <name val="맑은 고딕"/>
      <family val="3"/>
      <charset val="129"/>
      <scheme val="minor"/>
    </font>
    <font>
      <sz val="13"/>
      <name val="맑은 고딕"/>
      <family val="3"/>
      <charset val="129"/>
    </font>
    <font>
      <sz val="13"/>
      <color indexed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0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41" fontId="5" fillId="0" borderId="0" xfId="1" applyFont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41" fontId="7" fillId="0" borderId="0" xfId="1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0" borderId="0" xfId="0" applyNumberFormat="1" applyFont="1" applyBorder="1" applyAlignment="1">
      <alignment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41" fontId="5" fillId="0" borderId="0" xfId="1" applyFont="1" applyBorder="1" applyAlignment="1">
      <alignment horizontal="center" vertical="center"/>
    </xf>
    <xf numFmtId="41" fontId="8" fillId="0" borderId="0" xfId="1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41" fontId="5" fillId="0" borderId="0" xfId="1" applyFont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12" fillId="0" borderId="1" xfId="0" applyNumberFormat="1" applyFont="1" applyBorder="1" applyAlignment="1">
      <alignment horizontal="center" vertical="center" wrapText="1"/>
    </xf>
    <xf numFmtId="0" fontId="12" fillId="0" borderId="1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22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7" fillId="5" borderId="1" xfId="0" applyNumberFormat="1" applyFont="1" applyFill="1" applyBorder="1" applyAlignment="1">
      <alignment horizontal="center" vertical="center"/>
    </xf>
    <xf numFmtId="22" fontId="14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/>
    </xf>
    <xf numFmtId="41" fontId="7" fillId="5" borderId="1" xfId="1" applyFont="1" applyFill="1" applyBorder="1" applyAlignment="1">
      <alignment horizontal="center" vertical="center"/>
    </xf>
    <xf numFmtId="0" fontId="7" fillId="5" borderId="1" xfId="1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3" fontId="14" fillId="5" borderId="1" xfId="0" applyNumberFormat="1" applyFont="1" applyFill="1" applyBorder="1" applyAlignment="1">
      <alignment horizontal="center" vertical="center"/>
    </xf>
    <xf numFmtId="0" fontId="7" fillId="5" borderId="1" xfId="1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15" fillId="5" borderId="1" xfId="0" applyNumberFormat="1" applyFont="1" applyFill="1" applyBorder="1" applyAlignment="1">
      <alignment horizontal="center" vertical="center" wrapText="1"/>
    </xf>
    <xf numFmtId="22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177" fontId="17" fillId="0" borderId="1" xfId="0" applyNumberFormat="1" applyFont="1" applyBorder="1" applyAlignment="1">
      <alignment horizontal="center" vertical="center"/>
    </xf>
    <xf numFmtId="0" fontId="15" fillId="5" borderId="1" xfId="1" applyNumberFormat="1" applyFont="1" applyFill="1" applyBorder="1" applyAlignment="1">
      <alignment horizontal="center" vertical="center" wrapText="1"/>
    </xf>
    <xf numFmtId="0" fontId="17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177" fontId="20" fillId="0" borderId="1" xfId="0" applyNumberFormat="1" applyFont="1" applyBorder="1" applyAlignment="1">
      <alignment horizontal="center" vertical="center"/>
    </xf>
    <xf numFmtId="22" fontId="19" fillId="0" borderId="1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12" fillId="0" borderId="2" xfId="0" applyNumberFormat="1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2568AB35-46DF-4BE7-B217-0BD7A02E1B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1"/>
  <sheetViews>
    <sheetView tabSelected="1" zoomScale="70" zoomScaleNormal="70" workbookViewId="0">
      <selection activeCell="G10" sqref="G10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79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7" t="s">
        <v>12</v>
      </c>
      <c r="B1" s="97"/>
      <c r="C1" s="97"/>
      <c r="D1" s="97"/>
      <c r="E1" s="97"/>
      <c r="F1" s="97"/>
      <c r="G1" s="97"/>
      <c r="H1" s="97"/>
      <c r="I1" s="97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30"/>
      <c r="B3" s="98" t="s">
        <v>9</v>
      </c>
      <c r="C3" s="98"/>
      <c r="D3" s="98"/>
      <c r="E3" s="96" t="s">
        <v>62</v>
      </c>
      <c r="F3" s="96"/>
      <c r="G3" s="11">
        <f>SUM(G6:G35)</f>
        <v>9345700</v>
      </c>
      <c r="H3" s="9" t="s">
        <v>2</v>
      </c>
      <c r="I3" s="30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45">
        <v>1</v>
      </c>
      <c r="B6" s="52" t="s">
        <v>19</v>
      </c>
      <c r="C6" s="55" t="s">
        <v>46</v>
      </c>
      <c r="D6" s="55" t="s">
        <v>61</v>
      </c>
      <c r="E6" s="55" t="s">
        <v>32</v>
      </c>
      <c r="F6" s="12">
        <v>34</v>
      </c>
      <c r="G6" s="56">
        <v>243000</v>
      </c>
      <c r="H6" s="53" t="s">
        <v>18</v>
      </c>
      <c r="I6" s="44" t="s">
        <v>11</v>
      </c>
    </row>
    <row r="7" spans="1:9" ht="39.950000000000003" customHeight="1" x14ac:dyDescent="0.3">
      <c r="A7" s="45">
        <v>2</v>
      </c>
      <c r="B7" s="52" t="s">
        <v>19</v>
      </c>
      <c r="C7" s="55" t="s">
        <v>45</v>
      </c>
      <c r="D7" s="55" t="s">
        <v>60</v>
      </c>
      <c r="E7" s="102" t="s">
        <v>31</v>
      </c>
      <c r="F7" s="99">
        <v>30</v>
      </c>
      <c r="G7" s="56">
        <v>159000</v>
      </c>
      <c r="H7" s="53" t="s">
        <v>18</v>
      </c>
      <c r="I7" s="44" t="s">
        <v>11</v>
      </c>
    </row>
    <row r="8" spans="1:9" ht="39.950000000000003" customHeight="1" x14ac:dyDescent="0.3">
      <c r="A8" s="45">
        <v>3</v>
      </c>
      <c r="B8" s="52" t="s">
        <v>19</v>
      </c>
      <c r="C8" s="55" t="s">
        <v>44</v>
      </c>
      <c r="D8" s="55" t="s">
        <v>59</v>
      </c>
      <c r="E8" s="102" t="s">
        <v>31</v>
      </c>
      <c r="F8" s="100"/>
      <c r="G8" s="56">
        <v>319000</v>
      </c>
      <c r="H8" s="53" t="s">
        <v>18</v>
      </c>
      <c r="I8" s="44" t="s">
        <v>11</v>
      </c>
    </row>
    <row r="9" spans="1:9" ht="39.950000000000003" customHeight="1" x14ac:dyDescent="0.3">
      <c r="A9" s="45">
        <v>4</v>
      </c>
      <c r="B9" s="52" t="s">
        <v>19</v>
      </c>
      <c r="C9" s="55" t="s">
        <v>43</v>
      </c>
      <c r="D9" s="55" t="s">
        <v>58</v>
      </c>
      <c r="E9" s="102" t="s">
        <v>31</v>
      </c>
      <c r="F9" s="100"/>
      <c r="G9" s="56">
        <v>89400</v>
      </c>
      <c r="H9" s="53" t="s">
        <v>18</v>
      </c>
      <c r="I9" s="44" t="s">
        <v>11</v>
      </c>
    </row>
    <row r="10" spans="1:9" ht="39.950000000000003" customHeight="1" x14ac:dyDescent="0.3">
      <c r="A10" s="45">
        <v>5</v>
      </c>
      <c r="B10" s="52" t="s">
        <v>19</v>
      </c>
      <c r="C10" s="55" t="s">
        <v>42</v>
      </c>
      <c r="D10" s="55" t="s">
        <v>58</v>
      </c>
      <c r="E10" s="102" t="s">
        <v>31</v>
      </c>
      <c r="F10" s="101"/>
      <c r="G10" s="56">
        <v>5800</v>
      </c>
      <c r="H10" s="53" t="s">
        <v>18</v>
      </c>
      <c r="I10" s="44" t="s">
        <v>11</v>
      </c>
    </row>
    <row r="11" spans="1:9" ht="39.950000000000003" customHeight="1" x14ac:dyDescent="0.3">
      <c r="A11" s="45">
        <v>6</v>
      </c>
      <c r="B11" s="52" t="s">
        <v>19</v>
      </c>
      <c r="C11" s="55" t="s">
        <v>41</v>
      </c>
      <c r="D11" s="55" t="s">
        <v>57</v>
      </c>
      <c r="E11" s="102" t="s">
        <v>30</v>
      </c>
      <c r="F11" s="52" t="s">
        <v>22</v>
      </c>
      <c r="G11" s="56">
        <v>1950000</v>
      </c>
      <c r="H11" s="53" t="s">
        <v>18</v>
      </c>
      <c r="I11" s="44" t="s">
        <v>11</v>
      </c>
    </row>
    <row r="12" spans="1:9" ht="39.950000000000003" customHeight="1" x14ac:dyDescent="0.3">
      <c r="A12" s="45">
        <v>7</v>
      </c>
      <c r="B12" s="52" t="s">
        <v>19</v>
      </c>
      <c r="C12" s="57">
        <v>46189.736805555556</v>
      </c>
      <c r="D12" s="55" t="s">
        <v>56</v>
      </c>
      <c r="E12" s="102" t="s">
        <v>29</v>
      </c>
      <c r="F12" s="52" t="s">
        <v>22</v>
      </c>
      <c r="G12" s="56">
        <v>497200</v>
      </c>
      <c r="H12" s="53" t="s">
        <v>18</v>
      </c>
      <c r="I12" s="44" t="s">
        <v>11</v>
      </c>
    </row>
    <row r="13" spans="1:9" ht="39.950000000000003" customHeight="1" x14ac:dyDescent="0.3">
      <c r="A13" s="45">
        <v>8</v>
      </c>
      <c r="B13" s="52" t="s">
        <v>19</v>
      </c>
      <c r="C13" s="55" t="s">
        <v>40</v>
      </c>
      <c r="D13" s="55" t="s">
        <v>55</v>
      </c>
      <c r="E13" s="102" t="s">
        <v>28</v>
      </c>
      <c r="F13" s="99">
        <v>25</v>
      </c>
      <c r="G13" s="56">
        <v>14300</v>
      </c>
      <c r="H13" s="53" t="s">
        <v>18</v>
      </c>
      <c r="I13" s="44" t="s">
        <v>11</v>
      </c>
    </row>
    <row r="14" spans="1:9" ht="39.950000000000003" customHeight="1" x14ac:dyDescent="0.3">
      <c r="A14" s="45">
        <v>9</v>
      </c>
      <c r="B14" s="52" t="s">
        <v>19</v>
      </c>
      <c r="C14" s="55" t="s">
        <v>39</v>
      </c>
      <c r="D14" s="55" t="s">
        <v>54</v>
      </c>
      <c r="E14" s="102" t="s">
        <v>28</v>
      </c>
      <c r="F14" s="100"/>
      <c r="G14" s="56">
        <v>440000</v>
      </c>
      <c r="H14" s="53" t="s">
        <v>18</v>
      </c>
      <c r="I14" s="44" t="s">
        <v>11</v>
      </c>
    </row>
    <row r="15" spans="1:9" ht="39.950000000000003" customHeight="1" x14ac:dyDescent="0.3">
      <c r="A15" s="45">
        <v>10</v>
      </c>
      <c r="B15" s="52" t="s">
        <v>19</v>
      </c>
      <c r="C15" s="55" t="s">
        <v>38</v>
      </c>
      <c r="D15" s="55" t="s">
        <v>53</v>
      </c>
      <c r="E15" s="102" t="s">
        <v>28</v>
      </c>
      <c r="F15" s="101"/>
      <c r="G15" s="56">
        <v>90000</v>
      </c>
      <c r="H15" s="53" t="s">
        <v>18</v>
      </c>
      <c r="I15" s="44" t="s">
        <v>11</v>
      </c>
    </row>
    <row r="16" spans="1:9" ht="39.950000000000003" customHeight="1" x14ac:dyDescent="0.3">
      <c r="A16" s="45">
        <v>11</v>
      </c>
      <c r="B16" s="52" t="s">
        <v>19</v>
      </c>
      <c r="C16" s="57">
        <v>46191.6</v>
      </c>
      <c r="D16" s="55" t="s">
        <v>52</v>
      </c>
      <c r="E16" s="102" t="s">
        <v>27</v>
      </c>
      <c r="F16" s="52" t="s">
        <v>22</v>
      </c>
      <c r="G16" s="58">
        <v>1320000</v>
      </c>
      <c r="H16" s="53" t="s">
        <v>18</v>
      </c>
      <c r="I16" s="44" t="s">
        <v>11</v>
      </c>
    </row>
    <row r="17" spans="1:9" ht="39.950000000000003" customHeight="1" x14ac:dyDescent="0.3">
      <c r="A17" s="45">
        <v>12</v>
      </c>
      <c r="B17" s="52" t="s">
        <v>19</v>
      </c>
      <c r="C17" s="55" t="s">
        <v>37</v>
      </c>
      <c r="D17" s="55" t="s">
        <v>51</v>
      </c>
      <c r="E17" s="102" t="s">
        <v>26</v>
      </c>
      <c r="F17" s="52">
        <v>21</v>
      </c>
      <c r="G17" s="56">
        <v>150000</v>
      </c>
      <c r="H17" s="53" t="s">
        <v>18</v>
      </c>
      <c r="I17" s="44" t="s">
        <v>11</v>
      </c>
    </row>
    <row r="18" spans="1:9" ht="39.950000000000003" customHeight="1" x14ac:dyDescent="0.3">
      <c r="A18" s="45">
        <v>13</v>
      </c>
      <c r="B18" s="52" t="s">
        <v>19</v>
      </c>
      <c r="C18" s="55" t="s">
        <v>36</v>
      </c>
      <c r="D18" s="55" t="s">
        <v>50</v>
      </c>
      <c r="E18" s="102" t="s">
        <v>25</v>
      </c>
      <c r="F18" s="52">
        <v>42</v>
      </c>
      <c r="G18" s="56">
        <v>1553000</v>
      </c>
      <c r="H18" s="53" t="s">
        <v>18</v>
      </c>
      <c r="I18" s="44" t="s">
        <v>11</v>
      </c>
    </row>
    <row r="19" spans="1:9" ht="39.950000000000003" customHeight="1" x14ac:dyDescent="0.3">
      <c r="A19" s="45">
        <v>14</v>
      </c>
      <c r="B19" s="52" t="s">
        <v>19</v>
      </c>
      <c r="C19" s="55" t="s">
        <v>35</v>
      </c>
      <c r="D19" s="55" t="s">
        <v>49</v>
      </c>
      <c r="E19" s="102" t="s">
        <v>24</v>
      </c>
      <c r="F19" s="52">
        <v>46</v>
      </c>
      <c r="G19" s="56">
        <v>2280000</v>
      </c>
      <c r="H19" s="53" t="s">
        <v>18</v>
      </c>
      <c r="I19" s="44" t="s">
        <v>11</v>
      </c>
    </row>
    <row r="20" spans="1:9" ht="39.950000000000003" customHeight="1" x14ac:dyDescent="0.3">
      <c r="A20" s="45">
        <v>15</v>
      </c>
      <c r="B20" s="52" t="s">
        <v>19</v>
      </c>
      <c r="C20" s="55" t="s">
        <v>34</v>
      </c>
      <c r="D20" s="55" t="s">
        <v>48</v>
      </c>
      <c r="E20" s="102" t="s">
        <v>64</v>
      </c>
      <c r="F20" s="52" t="s">
        <v>22</v>
      </c>
      <c r="G20" s="56">
        <v>200000</v>
      </c>
      <c r="H20" s="53" t="s">
        <v>18</v>
      </c>
      <c r="I20" s="44" t="s">
        <v>11</v>
      </c>
    </row>
    <row r="21" spans="1:9" ht="39.950000000000003" customHeight="1" x14ac:dyDescent="0.3">
      <c r="A21" s="45">
        <v>16</v>
      </c>
      <c r="B21" s="52" t="s">
        <v>63</v>
      </c>
      <c r="C21" s="55" t="s">
        <v>33</v>
      </c>
      <c r="D21" s="55" t="s">
        <v>47</v>
      </c>
      <c r="E21" s="102" t="s">
        <v>23</v>
      </c>
      <c r="F21" s="54">
        <v>1</v>
      </c>
      <c r="G21" s="56">
        <v>35000</v>
      </c>
      <c r="H21" s="53" t="s">
        <v>18</v>
      </c>
      <c r="I21" s="44" t="s">
        <v>11</v>
      </c>
    </row>
  </sheetData>
  <mergeCells count="5">
    <mergeCell ref="E3:F3"/>
    <mergeCell ref="A1:I1"/>
    <mergeCell ref="B3:D3"/>
    <mergeCell ref="F7:F10"/>
    <mergeCell ref="F13:F15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6"/>
  <sheetViews>
    <sheetView zoomScaleNormal="100" workbookViewId="0">
      <selection activeCell="E11" sqref="E11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7" t="s">
        <v>12</v>
      </c>
      <c r="B1" s="97"/>
      <c r="C1" s="97"/>
      <c r="D1" s="97"/>
      <c r="E1" s="97"/>
      <c r="F1" s="97"/>
      <c r="G1" s="97"/>
      <c r="H1" s="97"/>
      <c r="I1" s="97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60"/>
      <c r="B3" s="98" t="s">
        <v>13</v>
      </c>
      <c r="C3" s="98"/>
      <c r="D3" s="98"/>
      <c r="E3" s="96" t="s">
        <v>62</v>
      </c>
      <c r="F3" s="96"/>
      <c r="G3" s="11">
        <f>SUM(G6:G31)</f>
        <v>1548400</v>
      </c>
      <c r="H3" s="9" t="s">
        <v>2</v>
      </c>
      <c r="I3" s="60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84">
        <v>1</v>
      </c>
      <c r="B6" s="85" t="s">
        <v>21</v>
      </c>
      <c r="C6" s="89">
        <v>46183.334027777775</v>
      </c>
      <c r="D6" s="86" t="s">
        <v>105</v>
      </c>
      <c r="E6" s="84" t="s">
        <v>106</v>
      </c>
      <c r="F6" s="90" t="s">
        <v>107</v>
      </c>
      <c r="G6" s="87">
        <v>147000</v>
      </c>
      <c r="H6" s="86" t="s">
        <v>108</v>
      </c>
      <c r="I6" s="86" t="s">
        <v>109</v>
      </c>
    </row>
    <row r="7" spans="1:9" ht="39.950000000000003" customHeight="1" x14ac:dyDescent="0.3">
      <c r="A7" s="84">
        <v>2</v>
      </c>
      <c r="B7" s="85" t="s">
        <v>21</v>
      </c>
      <c r="C7" s="89">
        <v>46183.644444444442</v>
      </c>
      <c r="D7" s="86" t="s">
        <v>110</v>
      </c>
      <c r="E7" s="84" t="s">
        <v>111</v>
      </c>
      <c r="F7" s="90" t="s">
        <v>107</v>
      </c>
      <c r="G7" s="87">
        <v>77000</v>
      </c>
      <c r="H7" s="86" t="s">
        <v>108</v>
      </c>
      <c r="I7" s="86" t="s">
        <v>109</v>
      </c>
    </row>
    <row r="8" spans="1:9" ht="39.950000000000003" customHeight="1" x14ac:dyDescent="0.3">
      <c r="A8" s="84">
        <v>3</v>
      </c>
      <c r="B8" s="85" t="s">
        <v>21</v>
      </c>
      <c r="C8" s="89">
        <v>46189.568749999999</v>
      </c>
      <c r="D8" s="86" t="s">
        <v>112</v>
      </c>
      <c r="E8" s="84" t="s">
        <v>113</v>
      </c>
      <c r="F8" s="90" t="s">
        <v>107</v>
      </c>
      <c r="G8" s="87">
        <v>805200</v>
      </c>
      <c r="H8" s="86" t="s">
        <v>108</v>
      </c>
      <c r="I8" s="86" t="s">
        <v>109</v>
      </c>
    </row>
    <row r="9" spans="1:9" ht="39.950000000000003" customHeight="1" x14ac:dyDescent="0.3">
      <c r="A9" s="84">
        <v>4</v>
      </c>
      <c r="B9" s="85" t="s">
        <v>21</v>
      </c>
      <c r="C9" s="89">
        <v>46190.328472222223</v>
      </c>
      <c r="D9" s="86" t="s">
        <v>114</v>
      </c>
      <c r="E9" s="84" t="s">
        <v>115</v>
      </c>
      <c r="F9" s="90" t="s">
        <v>107</v>
      </c>
      <c r="G9" s="87">
        <v>167000</v>
      </c>
      <c r="H9" s="86" t="s">
        <v>108</v>
      </c>
      <c r="I9" s="86" t="s">
        <v>109</v>
      </c>
    </row>
    <row r="10" spans="1:9" ht="39.950000000000003" customHeight="1" x14ac:dyDescent="0.3">
      <c r="A10" s="84">
        <v>5</v>
      </c>
      <c r="B10" s="85" t="s">
        <v>21</v>
      </c>
      <c r="C10" s="89">
        <v>46180.487500000003</v>
      </c>
      <c r="D10" s="86" t="s">
        <v>116</v>
      </c>
      <c r="E10" s="84" t="s">
        <v>117</v>
      </c>
      <c r="F10" s="90" t="s">
        <v>107</v>
      </c>
      <c r="G10" s="87">
        <v>352200</v>
      </c>
      <c r="H10" s="86" t="s">
        <v>108</v>
      </c>
      <c r="I10" s="86" t="s">
        <v>109</v>
      </c>
    </row>
    <row r="11" spans="1:9" ht="39.950000000000003" customHeight="1" x14ac:dyDescent="0.3">
      <c r="A11" s="40"/>
      <c r="B11" s="40"/>
      <c r="C11" s="15"/>
      <c r="D11" s="16"/>
      <c r="E11" s="16"/>
      <c r="F11" s="40"/>
      <c r="G11" s="35"/>
      <c r="H11" s="17"/>
      <c r="I11" s="16"/>
    </row>
    <row r="12" spans="1:9" ht="39.950000000000003" customHeight="1" x14ac:dyDescent="0.3">
      <c r="A12" s="40"/>
      <c r="B12" s="40"/>
      <c r="C12" s="15"/>
      <c r="D12" s="16"/>
      <c r="E12" s="16"/>
      <c r="F12" s="40"/>
      <c r="G12" s="35"/>
      <c r="H12" s="17"/>
      <c r="I12" s="16"/>
    </row>
    <row r="13" spans="1:9" ht="39.950000000000003" customHeight="1" x14ac:dyDescent="0.3">
      <c r="A13" s="40"/>
      <c r="B13" s="40"/>
      <c r="C13" s="15"/>
      <c r="D13" s="16"/>
      <c r="E13" s="16"/>
      <c r="F13" s="40"/>
      <c r="G13" s="35"/>
      <c r="H13" s="17"/>
      <c r="I13" s="16"/>
    </row>
    <row r="14" spans="1:9" ht="39.950000000000003" customHeight="1" x14ac:dyDescent="0.3">
      <c r="A14" s="40"/>
      <c r="B14" s="40"/>
      <c r="C14" s="15"/>
      <c r="D14" s="16"/>
      <c r="E14" s="16"/>
      <c r="F14" s="40"/>
      <c r="G14" s="35"/>
      <c r="H14" s="17"/>
      <c r="I14" s="16"/>
    </row>
    <row r="15" spans="1:9" ht="39.950000000000003" customHeight="1" x14ac:dyDescent="0.3">
      <c r="A15" s="40"/>
      <c r="B15" s="40"/>
      <c r="C15" s="15"/>
      <c r="D15" s="16"/>
      <c r="E15" s="16"/>
      <c r="F15" s="40"/>
      <c r="G15" s="35"/>
      <c r="H15" s="17"/>
      <c r="I15" s="16"/>
    </row>
    <row r="16" spans="1:9" ht="39.950000000000003" customHeight="1" x14ac:dyDescent="0.3">
      <c r="A16" s="40"/>
      <c r="B16" s="40"/>
      <c r="C16" s="15"/>
      <c r="D16" s="16"/>
      <c r="E16" s="16"/>
      <c r="F16" s="40"/>
      <c r="G16" s="35"/>
      <c r="H16" s="17"/>
      <c r="I16" s="16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5"/>
  <sheetViews>
    <sheetView zoomScaleNormal="100" workbookViewId="0">
      <selection activeCell="G9" activeCellId="1" sqref="G6 G9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7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7" t="s">
        <v>12</v>
      </c>
      <c r="B1" s="97"/>
      <c r="C1" s="97"/>
      <c r="D1" s="97"/>
      <c r="E1" s="97"/>
      <c r="F1" s="97"/>
      <c r="G1" s="97"/>
      <c r="H1" s="97"/>
      <c r="I1" s="97"/>
    </row>
    <row r="2" spans="1:9" ht="19.5" x14ac:dyDescent="0.3">
      <c r="A2" s="2"/>
      <c r="B2" s="2"/>
      <c r="C2" s="2"/>
      <c r="D2" s="1"/>
      <c r="E2" s="12"/>
      <c r="F2" s="2"/>
      <c r="H2" s="8"/>
      <c r="I2" s="3"/>
    </row>
    <row r="3" spans="1:9" ht="39.950000000000003" customHeight="1" x14ac:dyDescent="0.3">
      <c r="A3" s="60"/>
      <c r="B3" s="98" t="s">
        <v>14</v>
      </c>
      <c r="C3" s="98"/>
      <c r="D3" s="98"/>
      <c r="E3" s="96" t="s">
        <v>62</v>
      </c>
      <c r="F3" s="96"/>
      <c r="G3" s="11">
        <f>SUM(G6:G47)</f>
        <v>2495170</v>
      </c>
      <c r="H3" s="9" t="s">
        <v>2</v>
      </c>
      <c r="I3" s="60"/>
    </row>
    <row r="4" spans="1:9" ht="19.5" x14ac:dyDescent="0.3">
      <c r="A4" s="1"/>
      <c r="B4" s="1"/>
      <c r="C4" s="1"/>
      <c r="D4" s="1"/>
      <c r="E4" s="12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18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84">
        <v>1</v>
      </c>
      <c r="B6" s="84" t="s">
        <v>20</v>
      </c>
      <c r="C6" s="91" t="s">
        <v>118</v>
      </c>
      <c r="D6" s="92" t="s">
        <v>119</v>
      </c>
      <c r="E6" s="93" t="s">
        <v>120</v>
      </c>
      <c r="F6" s="45">
        <v>10</v>
      </c>
      <c r="G6" s="94">
        <v>194170</v>
      </c>
      <c r="H6" s="88" t="s">
        <v>121</v>
      </c>
      <c r="I6" s="86" t="s">
        <v>95</v>
      </c>
    </row>
    <row r="7" spans="1:9" ht="39.950000000000003" customHeight="1" x14ac:dyDescent="0.3">
      <c r="A7" s="84">
        <v>2</v>
      </c>
      <c r="B7" s="84" t="s">
        <v>20</v>
      </c>
      <c r="C7" s="95">
        <v>46182.540277777778</v>
      </c>
      <c r="D7" s="92" t="s">
        <v>122</v>
      </c>
      <c r="E7" s="93" t="s">
        <v>123</v>
      </c>
      <c r="F7" s="45">
        <v>8</v>
      </c>
      <c r="G7" s="94">
        <v>130000</v>
      </c>
      <c r="H7" s="88" t="s">
        <v>121</v>
      </c>
      <c r="I7" s="86" t="s">
        <v>95</v>
      </c>
    </row>
    <row r="8" spans="1:9" ht="39.950000000000003" customHeight="1" x14ac:dyDescent="0.3">
      <c r="A8" s="84">
        <v>3</v>
      </c>
      <c r="B8" s="84" t="s">
        <v>20</v>
      </c>
      <c r="C8" s="95">
        <v>46188.85833333333</v>
      </c>
      <c r="D8" s="92" t="s">
        <v>124</v>
      </c>
      <c r="E8" s="93" t="s">
        <v>125</v>
      </c>
      <c r="F8" s="45">
        <v>7</v>
      </c>
      <c r="G8" s="94">
        <v>323000</v>
      </c>
      <c r="H8" s="88" t="s">
        <v>121</v>
      </c>
      <c r="I8" s="86" t="s">
        <v>95</v>
      </c>
    </row>
    <row r="9" spans="1:9" ht="39.950000000000003" customHeight="1" x14ac:dyDescent="0.3">
      <c r="A9" s="84">
        <v>4</v>
      </c>
      <c r="B9" s="84" t="s">
        <v>20</v>
      </c>
      <c r="C9" s="95">
        <v>46195.574305555558</v>
      </c>
      <c r="D9" s="92" t="s">
        <v>126</v>
      </c>
      <c r="E9" s="93" t="s">
        <v>127</v>
      </c>
      <c r="F9" s="45" t="s">
        <v>128</v>
      </c>
      <c r="G9" s="94">
        <v>1848000</v>
      </c>
      <c r="H9" s="88" t="s">
        <v>121</v>
      </c>
      <c r="I9" s="86" t="s">
        <v>95</v>
      </c>
    </row>
    <row r="10" spans="1:9" ht="39.950000000000003" customHeight="1" x14ac:dyDescent="0.3">
      <c r="A10" s="40"/>
      <c r="B10" s="40"/>
      <c r="C10" s="15"/>
      <c r="D10" s="31"/>
      <c r="E10" s="16"/>
      <c r="F10" s="40"/>
      <c r="G10" s="41"/>
      <c r="H10" s="17"/>
      <c r="I10" s="16"/>
    </row>
    <row r="11" spans="1:9" ht="39.950000000000003" customHeight="1" x14ac:dyDescent="0.3">
      <c r="A11" s="40"/>
      <c r="B11" s="40"/>
      <c r="C11" s="15"/>
      <c r="D11" s="31"/>
      <c r="E11" s="16"/>
      <c r="F11" s="40"/>
      <c r="G11" s="41"/>
      <c r="H11" s="17"/>
      <c r="I11" s="16"/>
    </row>
    <row r="12" spans="1:9" ht="39.950000000000003" customHeight="1" x14ac:dyDescent="0.3">
      <c r="A12" s="40"/>
      <c r="B12" s="40"/>
      <c r="C12" s="15"/>
      <c r="D12" s="31"/>
      <c r="E12" s="16"/>
      <c r="F12" s="40"/>
      <c r="G12" s="41"/>
      <c r="H12" s="17"/>
      <c r="I12" s="16"/>
    </row>
    <row r="13" spans="1:9" ht="39.950000000000003" customHeight="1" x14ac:dyDescent="0.3">
      <c r="A13" s="40"/>
      <c r="B13" s="40"/>
      <c r="C13" s="15"/>
      <c r="D13" s="31"/>
      <c r="E13" s="16"/>
      <c r="F13" s="40"/>
      <c r="G13" s="41"/>
      <c r="H13" s="17"/>
      <c r="I13" s="16"/>
    </row>
    <row r="14" spans="1:9" ht="39.950000000000003" customHeight="1" x14ac:dyDescent="0.3">
      <c r="A14" s="40"/>
      <c r="B14" s="40"/>
      <c r="C14" s="15"/>
      <c r="D14" s="31"/>
      <c r="E14" s="16"/>
      <c r="F14" s="40"/>
      <c r="G14" s="41"/>
      <c r="H14" s="17"/>
      <c r="I14" s="16"/>
    </row>
    <row r="15" spans="1:9" ht="39.950000000000003" customHeight="1" x14ac:dyDescent="0.3">
      <c r="A15" s="40"/>
      <c r="B15" s="40"/>
      <c r="C15" s="15"/>
      <c r="D15" s="31"/>
      <c r="E15" s="16"/>
      <c r="F15" s="40"/>
      <c r="G15" s="41"/>
      <c r="H15" s="17"/>
      <c r="I15" s="16"/>
    </row>
    <row r="16" spans="1:9" ht="39.950000000000003" customHeight="1" x14ac:dyDescent="0.3">
      <c r="A16" s="40"/>
      <c r="B16" s="40"/>
      <c r="C16" s="15"/>
      <c r="D16" s="31"/>
      <c r="E16" s="16"/>
      <c r="F16" s="40"/>
      <c r="G16" s="41"/>
      <c r="H16" s="17"/>
      <c r="I16" s="16"/>
    </row>
    <row r="17" spans="1:9" ht="39.950000000000003" customHeight="1" x14ac:dyDescent="0.3">
      <c r="A17" s="40"/>
      <c r="B17" s="40"/>
      <c r="C17" s="15"/>
      <c r="D17" s="31"/>
      <c r="E17" s="32"/>
      <c r="F17" s="33"/>
      <c r="G17" s="35"/>
      <c r="H17" s="17"/>
      <c r="I17" s="16"/>
    </row>
    <row r="18" spans="1:9" ht="39.950000000000003" customHeight="1" x14ac:dyDescent="0.3">
      <c r="A18" s="40"/>
      <c r="B18" s="40"/>
      <c r="C18" s="15"/>
      <c r="D18" s="31"/>
      <c r="E18" s="32"/>
      <c r="F18" s="33"/>
      <c r="G18" s="35"/>
      <c r="H18" s="17"/>
      <c r="I18" s="16"/>
    </row>
    <row r="19" spans="1:9" s="28" customFormat="1" ht="39.950000000000003" customHeight="1" x14ac:dyDescent="0.3">
      <c r="A19" s="40"/>
      <c r="B19" s="40"/>
      <c r="C19" s="34"/>
      <c r="D19" s="31"/>
      <c r="E19" s="32"/>
      <c r="F19" s="33"/>
      <c r="G19" s="36"/>
      <c r="H19" s="17"/>
      <c r="I19" s="16"/>
    </row>
    <row r="20" spans="1:9" s="28" customFormat="1" ht="39.950000000000003" customHeight="1" x14ac:dyDescent="0.3">
      <c r="A20" s="40"/>
      <c r="B20" s="40"/>
      <c r="C20" s="34"/>
      <c r="D20" s="31"/>
      <c r="E20" s="32"/>
      <c r="F20" s="33"/>
      <c r="G20" s="36"/>
      <c r="H20" s="17"/>
      <c r="I20" s="16"/>
    </row>
    <row r="21" spans="1:9" s="28" customFormat="1" ht="39.950000000000003" customHeight="1" x14ac:dyDescent="0.3">
      <c r="A21" s="40"/>
      <c r="B21" s="40"/>
      <c r="C21" s="25"/>
      <c r="D21" s="31"/>
      <c r="E21" s="32"/>
      <c r="F21" s="33"/>
      <c r="G21" s="37"/>
      <c r="H21" s="17"/>
      <c r="I21" s="16"/>
    </row>
    <row r="22" spans="1:9" s="28" customFormat="1" ht="39.950000000000003" customHeight="1" x14ac:dyDescent="0.3">
      <c r="A22" s="24"/>
      <c r="B22" s="24"/>
      <c r="C22" s="25"/>
      <c r="D22" s="26"/>
      <c r="E22" s="26"/>
      <c r="F22" s="24"/>
      <c r="G22" s="37"/>
      <c r="H22" s="27"/>
      <c r="I22" s="26"/>
    </row>
    <row r="23" spans="1:9" s="28" customFormat="1" ht="39.950000000000003" customHeight="1" x14ac:dyDescent="0.3">
      <c r="A23" s="24"/>
      <c r="B23" s="24"/>
      <c r="C23" s="25"/>
      <c r="D23" s="26"/>
      <c r="E23" s="26"/>
      <c r="F23" s="24"/>
      <c r="G23" s="37"/>
      <c r="H23" s="27"/>
      <c r="I23" s="26"/>
    </row>
    <row r="24" spans="1:9" s="28" customFormat="1" ht="39.950000000000003" customHeight="1" x14ac:dyDescent="0.3">
      <c r="A24" s="24"/>
      <c r="B24" s="24"/>
      <c r="C24" s="25"/>
      <c r="D24" s="26"/>
      <c r="E24" s="26"/>
      <c r="F24" s="24"/>
      <c r="G24" s="37"/>
      <c r="H24" s="27"/>
      <c r="I24" s="26"/>
    </row>
    <row r="25" spans="1:9" s="28" customFormat="1" ht="39.950000000000003" customHeight="1" x14ac:dyDescent="0.3">
      <c r="A25" s="24"/>
      <c r="B25" s="24"/>
      <c r="C25" s="25"/>
      <c r="D25" s="26"/>
      <c r="E25" s="26"/>
      <c r="F25" s="24"/>
      <c r="G25" s="37"/>
      <c r="H25" s="27"/>
      <c r="I25" s="26"/>
    </row>
    <row r="26" spans="1:9" s="28" customFormat="1" ht="39.950000000000003" customHeight="1" x14ac:dyDescent="0.3">
      <c r="A26" s="24"/>
      <c r="B26" s="24"/>
      <c r="C26" s="25"/>
      <c r="D26" s="26"/>
      <c r="E26" s="26"/>
      <c r="F26" s="24"/>
      <c r="G26" s="37"/>
      <c r="H26" s="27"/>
      <c r="I26" s="26"/>
    </row>
    <row r="27" spans="1:9" s="28" customFormat="1" ht="39.950000000000003" customHeight="1" x14ac:dyDescent="0.3">
      <c r="A27" s="24"/>
      <c r="B27" s="24"/>
      <c r="C27" s="25"/>
      <c r="D27" s="26"/>
      <c r="E27" s="26"/>
      <c r="F27" s="24"/>
      <c r="G27" s="37"/>
      <c r="H27" s="27"/>
      <c r="I27" s="26"/>
    </row>
    <row r="28" spans="1:9" s="28" customFormat="1" ht="39.950000000000003" customHeight="1" x14ac:dyDescent="0.3">
      <c r="A28" s="24"/>
      <c r="B28" s="24"/>
      <c r="C28" s="25"/>
      <c r="D28" s="26"/>
      <c r="E28" s="26"/>
      <c r="F28" s="24"/>
      <c r="G28" s="37"/>
      <c r="H28" s="27"/>
      <c r="I28" s="26"/>
    </row>
    <row r="29" spans="1:9" s="28" customFormat="1" ht="39.950000000000003" customHeight="1" x14ac:dyDescent="0.3">
      <c r="A29" s="24"/>
      <c r="B29" s="24"/>
      <c r="C29" s="25"/>
      <c r="D29" s="26"/>
      <c r="E29" s="26"/>
      <c r="F29" s="24"/>
      <c r="G29" s="37"/>
      <c r="H29" s="27"/>
      <c r="I29" s="26"/>
    </row>
    <row r="30" spans="1:9" s="28" customFormat="1" ht="39.950000000000003" customHeight="1" x14ac:dyDescent="0.3">
      <c r="A30" s="24"/>
      <c r="B30" s="24"/>
      <c r="C30" s="25"/>
      <c r="D30" s="26"/>
      <c r="E30" s="26"/>
      <c r="F30" s="24"/>
      <c r="G30" s="37"/>
      <c r="H30" s="27"/>
      <c r="I30" s="26"/>
    </row>
    <row r="31" spans="1:9" s="28" customFormat="1" ht="39.950000000000003" customHeight="1" x14ac:dyDescent="0.3">
      <c r="A31" s="24"/>
      <c r="B31" s="24"/>
      <c r="C31" s="25"/>
      <c r="D31" s="26"/>
      <c r="E31" s="26"/>
      <c r="F31" s="24"/>
      <c r="G31" s="37"/>
      <c r="H31" s="27"/>
      <c r="I31" s="26"/>
    </row>
    <row r="32" spans="1:9" s="28" customFormat="1" ht="39.950000000000003" customHeight="1" x14ac:dyDescent="0.3">
      <c r="A32" s="29"/>
      <c r="B32" s="29"/>
      <c r="E32" s="29"/>
      <c r="G32" s="38"/>
      <c r="H32" s="29"/>
    </row>
    <row r="33" spans="1:8" s="28" customFormat="1" ht="39.950000000000003" customHeight="1" x14ac:dyDescent="0.3">
      <c r="A33" s="29"/>
      <c r="B33" s="29"/>
      <c r="E33" s="29"/>
      <c r="G33" s="38"/>
      <c r="H33" s="29"/>
    </row>
    <row r="34" spans="1:8" s="20" customFormat="1" ht="39.950000000000003" customHeight="1" x14ac:dyDescent="0.3">
      <c r="A34" s="19"/>
      <c r="B34" s="19"/>
      <c r="E34" s="19"/>
      <c r="G34" s="39"/>
      <c r="H34" s="19"/>
    </row>
    <row r="35" spans="1:8" s="20" customFormat="1" ht="39.950000000000003" customHeight="1" x14ac:dyDescent="0.3">
      <c r="A35" s="19"/>
      <c r="B35" s="19"/>
      <c r="E35" s="19"/>
      <c r="G35" s="39"/>
      <c r="H35" s="19"/>
    </row>
    <row r="36" spans="1:8" s="20" customFormat="1" ht="39.950000000000003" customHeight="1" x14ac:dyDescent="0.3">
      <c r="A36" s="19"/>
      <c r="B36" s="19"/>
      <c r="E36" s="19"/>
      <c r="G36" s="39"/>
      <c r="H36" s="19"/>
    </row>
    <row r="37" spans="1:8" s="20" customFormat="1" ht="39.950000000000003" customHeight="1" x14ac:dyDescent="0.3">
      <c r="A37" s="19"/>
      <c r="B37" s="19"/>
      <c r="E37" s="19"/>
      <c r="G37" s="39"/>
      <c r="H37" s="19"/>
    </row>
    <row r="38" spans="1:8" s="20" customFormat="1" ht="39.950000000000003" customHeight="1" x14ac:dyDescent="0.3">
      <c r="A38" s="19"/>
      <c r="B38" s="19"/>
      <c r="E38" s="19"/>
      <c r="G38" s="39"/>
      <c r="H38" s="19"/>
    </row>
    <row r="39" spans="1:8" s="20" customFormat="1" ht="39.950000000000003" customHeight="1" x14ac:dyDescent="0.3">
      <c r="A39" s="19"/>
      <c r="B39" s="19"/>
      <c r="E39" s="19"/>
      <c r="G39" s="39"/>
      <c r="H39" s="19"/>
    </row>
    <row r="40" spans="1:8" s="20" customFormat="1" ht="39.950000000000003" customHeight="1" x14ac:dyDescent="0.3">
      <c r="A40" s="19"/>
      <c r="B40" s="19"/>
      <c r="E40" s="19"/>
      <c r="G40" s="39"/>
      <c r="H40" s="19"/>
    </row>
    <row r="41" spans="1:8" s="20" customFormat="1" ht="39.950000000000003" customHeight="1" x14ac:dyDescent="0.3">
      <c r="A41" s="19"/>
      <c r="B41" s="19"/>
      <c r="E41" s="19"/>
      <c r="G41" s="39"/>
      <c r="H41" s="19"/>
    </row>
    <row r="42" spans="1:8" s="20" customFormat="1" ht="39.950000000000003" customHeight="1" x14ac:dyDescent="0.3">
      <c r="A42" s="19"/>
      <c r="B42" s="19"/>
      <c r="E42" s="19"/>
      <c r="G42" s="39"/>
      <c r="H42" s="19"/>
    </row>
    <row r="43" spans="1:8" s="20" customFormat="1" ht="39.950000000000003" customHeight="1" x14ac:dyDescent="0.3">
      <c r="A43" s="19"/>
      <c r="B43" s="19"/>
      <c r="E43" s="19"/>
      <c r="G43" s="39"/>
      <c r="H43" s="19"/>
    </row>
    <row r="44" spans="1:8" s="20" customFormat="1" ht="39.950000000000003" customHeight="1" x14ac:dyDescent="0.3">
      <c r="A44" s="19"/>
      <c r="B44" s="19"/>
      <c r="E44" s="19"/>
      <c r="G44" s="39"/>
      <c r="H44" s="19"/>
    </row>
    <row r="45" spans="1:8" s="20" customFormat="1" ht="39.950000000000003" customHeight="1" x14ac:dyDescent="0.3">
      <c r="A45" s="19"/>
      <c r="B45" s="19"/>
      <c r="E45" s="19"/>
      <c r="G45" s="39"/>
      <c r="H45" s="19"/>
    </row>
    <row r="46" spans="1:8" s="20" customFormat="1" ht="39.950000000000003" customHeight="1" x14ac:dyDescent="0.3">
      <c r="A46" s="19"/>
      <c r="B46" s="19"/>
      <c r="E46" s="19"/>
      <c r="G46" s="39"/>
      <c r="H46" s="19"/>
    </row>
    <row r="47" spans="1:8" s="20" customFormat="1" ht="39.950000000000003" customHeight="1" x14ac:dyDescent="0.3">
      <c r="A47" s="19"/>
      <c r="B47" s="19"/>
      <c r="E47" s="19"/>
      <c r="G47" s="39"/>
      <c r="H47" s="19"/>
    </row>
    <row r="48" spans="1:8" s="20" customFormat="1" ht="39.950000000000003" customHeight="1" x14ac:dyDescent="0.3">
      <c r="A48" s="19"/>
      <c r="B48" s="19"/>
      <c r="E48" s="19"/>
      <c r="G48" s="39"/>
      <c r="H48" s="19"/>
    </row>
    <row r="49" spans="1:8" s="20" customFormat="1" ht="39.950000000000003" customHeight="1" x14ac:dyDescent="0.3">
      <c r="A49" s="19"/>
      <c r="B49" s="19"/>
      <c r="E49" s="19"/>
      <c r="G49" s="39"/>
      <c r="H49" s="19"/>
    </row>
    <row r="50" spans="1:8" s="20" customFormat="1" ht="39.950000000000003" customHeight="1" x14ac:dyDescent="0.3">
      <c r="A50" s="19"/>
      <c r="B50" s="19"/>
      <c r="E50" s="19"/>
      <c r="G50" s="39"/>
      <c r="H50" s="19"/>
    </row>
    <row r="51" spans="1:8" s="20" customFormat="1" ht="39.950000000000003" customHeight="1" x14ac:dyDescent="0.3">
      <c r="A51" s="19"/>
      <c r="B51" s="19"/>
      <c r="E51" s="19"/>
      <c r="G51" s="39"/>
      <c r="H51" s="19"/>
    </row>
    <row r="52" spans="1:8" s="20" customFormat="1" ht="39.950000000000003" customHeight="1" x14ac:dyDescent="0.3">
      <c r="A52" s="19"/>
      <c r="B52" s="19"/>
      <c r="E52" s="19"/>
      <c r="G52" s="39"/>
      <c r="H52" s="19"/>
    </row>
    <row r="53" spans="1:8" s="20" customFormat="1" ht="39.950000000000003" customHeight="1" x14ac:dyDescent="0.3">
      <c r="A53" s="19"/>
      <c r="B53" s="19"/>
      <c r="E53" s="19"/>
      <c r="G53" s="39"/>
      <c r="H53" s="19"/>
    </row>
    <row r="54" spans="1:8" s="20" customFormat="1" ht="39.950000000000003" customHeight="1" x14ac:dyDescent="0.3">
      <c r="A54" s="19"/>
      <c r="B54" s="19"/>
      <c r="E54" s="19"/>
      <c r="G54" s="39"/>
      <c r="H54" s="19"/>
    </row>
    <row r="55" spans="1:8" s="20" customFormat="1" ht="39.950000000000003" customHeight="1" x14ac:dyDescent="0.3">
      <c r="A55" s="19"/>
      <c r="B55" s="19"/>
      <c r="E55" s="19"/>
      <c r="G55" s="39"/>
      <c r="H55" s="19"/>
    </row>
    <row r="56" spans="1:8" s="20" customFormat="1" ht="39.950000000000003" customHeight="1" x14ac:dyDescent="0.3">
      <c r="A56" s="19"/>
      <c r="B56" s="19"/>
      <c r="E56" s="19"/>
      <c r="G56" s="39"/>
      <c r="H56" s="19"/>
    </row>
    <row r="57" spans="1:8" s="20" customFormat="1" ht="39.950000000000003" customHeight="1" x14ac:dyDescent="0.3">
      <c r="A57" s="19"/>
      <c r="B57" s="19"/>
      <c r="E57" s="19"/>
      <c r="G57" s="39"/>
      <c r="H57" s="19"/>
    </row>
    <row r="58" spans="1:8" s="20" customFormat="1" ht="39.950000000000003" customHeight="1" x14ac:dyDescent="0.3">
      <c r="A58" s="19"/>
      <c r="B58" s="19"/>
      <c r="E58" s="19"/>
      <c r="G58" s="39"/>
      <c r="H58" s="19"/>
    </row>
    <row r="59" spans="1:8" s="20" customFormat="1" ht="39.950000000000003" customHeight="1" x14ac:dyDescent="0.3">
      <c r="A59" s="19"/>
      <c r="B59" s="19"/>
      <c r="E59" s="19"/>
      <c r="G59" s="39"/>
      <c r="H59" s="19"/>
    </row>
    <row r="60" spans="1:8" s="20" customFormat="1" ht="39.950000000000003" customHeight="1" x14ac:dyDescent="0.3">
      <c r="A60" s="19"/>
      <c r="B60" s="19"/>
      <c r="E60" s="19"/>
      <c r="G60" s="39"/>
      <c r="H60" s="19"/>
    </row>
    <row r="61" spans="1:8" s="20" customFormat="1" ht="39.950000000000003" customHeight="1" x14ac:dyDescent="0.3">
      <c r="A61" s="19"/>
      <c r="B61" s="19"/>
      <c r="E61" s="19"/>
      <c r="G61" s="39"/>
      <c r="H61" s="19"/>
    </row>
    <row r="62" spans="1:8" s="20" customFormat="1" ht="39.950000000000003" customHeight="1" x14ac:dyDescent="0.3">
      <c r="A62" s="19"/>
      <c r="B62" s="19"/>
      <c r="E62" s="19"/>
      <c r="G62" s="39"/>
      <c r="H62" s="19"/>
    </row>
    <row r="63" spans="1:8" s="20" customFormat="1" ht="39.950000000000003" customHeight="1" x14ac:dyDescent="0.3">
      <c r="A63" s="19"/>
      <c r="B63" s="19"/>
      <c r="E63" s="19"/>
      <c r="G63" s="39"/>
      <c r="H63" s="19"/>
    </row>
    <row r="64" spans="1:8" s="20" customFormat="1" ht="39.950000000000003" customHeight="1" x14ac:dyDescent="0.3">
      <c r="A64" s="19"/>
      <c r="B64" s="19"/>
      <c r="E64" s="19"/>
      <c r="G64" s="39"/>
      <c r="H64" s="19"/>
    </row>
    <row r="65" spans="1:8" s="20" customFormat="1" ht="39.950000000000003" customHeight="1" x14ac:dyDescent="0.3">
      <c r="A65" s="19"/>
      <c r="B65" s="19"/>
      <c r="E65" s="19"/>
      <c r="G65" s="39"/>
      <c r="H65" s="19"/>
    </row>
    <row r="66" spans="1:8" s="20" customFormat="1" ht="39.950000000000003" customHeight="1" x14ac:dyDescent="0.3">
      <c r="A66" s="19"/>
      <c r="B66" s="19"/>
      <c r="E66" s="19"/>
      <c r="G66" s="39"/>
      <c r="H66" s="19"/>
    </row>
    <row r="67" spans="1:8" s="20" customFormat="1" ht="39.950000000000003" customHeight="1" x14ac:dyDescent="0.3">
      <c r="A67" s="19"/>
      <c r="B67" s="19"/>
      <c r="E67" s="19"/>
      <c r="G67" s="39"/>
      <c r="H67" s="19"/>
    </row>
    <row r="68" spans="1:8" s="20" customFormat="1" ht="39.950000000000003" customHeight="1" x14ac:dyDescent="0.3">
      <c r="A68" s="19"/>
      <c r="B68" s="19"/>
      <c r="E68" s="19"/>
      <c r="G68" s="39"/>
      <c r="H68" s="19"/>
    </row>
    <row r="69" spans="1:8" s="20" customFormat="1" ht="39.950000000000003" customHeight="1" x14ac:dyDescent="0.3">
      <c r="A69" s="19"/>
      <c r="B69" s="19"/>
      <c r="E69" s="19"/>
      <c r="G69" s="39"/>
      <c r="H69" s="19"/>
    </row>
    <row r="70" spans="1:8" s="20" customFormat="1" ht="39.950000000000003" customHeight="1" x14ac:dyDescent="0.3">
      <c r="A70" s="19"/>
      <c r="B70" s="19"/>
      <c r="E70" s="19"/>
      <c r="G70" s="39"/>
      <c r="H70" s="19"/>
    </row>
    <row r="71" spans="1:8" s="20" customFormat="1" ht="39.950000000000003" customHeight="1" x14ac:dyDescent="0.3">
      <c r="A71" s="19"/>
      <c r="B71" s="19"/>
      <c r="E71" s="19"/>
      <c r="G71" s="39"/>
      <c r="H71" s="19"/>
    </row>
    <row r="72" spans="1:8" s="20" customFormat="1" ht="39.950000000000003" customHeight="1" x14ac:dyDescent="0.3">
      <c r="A72" s="19"/>
      <c r="B72" s="19"/>
      <c r="E72" s="19"/>
      <c r="G72" s="39"/>
      <c r="H72" s="19"/>
    </row>
    <row r="73" spans="1:8" s="20" customFormat="1" ht="39.950000000000003" customHeight="1" x14ac:dyDescent="0.3">
      <c r="A73" s="19"/>
      <c r="B73" s="19"/>
      <c r="E73" s="19"/>
      <c r="G73" s="39"/>
      <c r="H73" s="19"/>
    </row>
    <row r="74" spans="1:8" s="20" customFormat="1" ht="39.950000000000003" customHeight="1" x14ac:dyDescent="0.3">
      <c r="A74" s="19"/>
      <c r="B74" s="19"/>
      <c r="E74" s="19"/>
      <c r="G74" s="39"/>
      <c r="H74" s="19"/>
    </row>
    <row r="75" spans="1:8" s="20" customFormat="1" ht="39.950000000000003" customHeight="1" x14ac:dyDescent="0.3">
      <c r="A75" s="19"/>
      <c r="B75" s="19"/>
      <c r="E75" s="19"/>
      <c r="G75" s="39"/>
      <c r="H75" s="19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9"/>
  <sheetViews>
    <sheetView zoomScaleNormal="100" workbookViewId="0">
      <selection activeCell="E4" sqref="E4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0.625" style="13" customWidth="1"/>
    <col min="6" max="6" width="12.625" style="12" bestFit="1" customWidth="1"/>
    <col min="7" max="7" width="17.625" style="14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7" t="s">
        <v>12</v>
      </c>
      <c r="B1" s="97"/>
      <c r="C1" s="97"/>
      <c r="D1" s="97"/>
      <c r="E1" s="97"/>
      <c r="F1" s="97"/>
      <c r="G1" s="97"/>
      <c r="H1" s="97"/>
      <c r="I1" s="97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51"/>
      <c r="B3" s="98" t="s">
        <v>15</v>
      </c>
      <c r="C3" s="98"/>
      <c r="D3" s="98"/>
      <c r="E3" s="96" t="s">
        <v>62</v>
      </c>
      <c r="F3" s="96"/>
      <c r="G3" s="11">
        <f>SUM(G6:G15)</f>
        <v>0</v>
      </c>
      <c r="H3" s="9" t="s">
        <v>2</v>
      </c>
      <c r="I3" s="51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22"/>
      <c r="B6" s="22"/>
      <c r="C6" s="21"/>
      <c r="D6" s="21"/>
      <c r="E6" s="22"/>
      <c r="F6" s="21"/>
      <c r="G6" s="23"/>
      <c r="H6" s="22"/>
      <c r="I6" s="21"/>
    </row>
    <row r="7" spans="1:9" ht="39.950000000000003" customHeight="1" x14ac:dyDescent="0.3">
      <c r="A7" s="22"/>
      <c r="B7" s="22"/>
      <c r="C7" s="21"/>
      <c r="D7" s="21"/>
      <c r="E7" s="22"/>
      <c r="F7" s="21"/>
      <c r="G7" s="23"/>
      <c r="H7" s="22"/>
      <c r="I7" s="21"/>
    </row>
    <row r="8" spans="1:9" ht="39.950000000000003" customHeight="1" x14ac:dyDescent="0.3">
      <c r="A8" s="22"/>
      <c r="B8" s="22"/>
      <c r="C8" s="21"/>
      <c r="D8" s="21"/>
      <c r="E8" s="22"/>
      <c r="F8" s="21"/>
      <c r="G8" s="23"/>
      <c r="H8" s="22"/>
      <c r="I8" s="21"/>
    </row>
    <row r="9" spans="1:9" ht="39.950000000000003" customHeight="1" x14ac:dyDescent="0.3">
      <c r="A9" s="22"/>
      <c r="B9" s="22"/>
      <c r="C9" s="21"/>
      <c r="D9" s="21"/>
      <c r="E9" s="22"/>
      <c r="F9" s="21"/>
      <c r="G9" s="23"/>
      <c r="H9" s="22"/>
      <c r="I9" s="21"/>
    </row>
    <row r="10" spans="1:9" ht="39.950000000000003" customHeight="1" x14ac:dyDescent="0.3">
      <c r="A10" s="22"/>
      <c r="B10" s="22"/>
      <c r="C10" s="21"/>
      <c r="D10" s="21"/>
      <c r="E10" s="22"/>
      <c r="F10" s="21"/>
      <c r="G10" s="23"/>
      <c r="H10" s="22"/>
      <c r="I10" s="21"/>
    </row>
    <row r="11" spans="1:9" ht="39.950000000000003" customHeight="1" x14ac:dyDescent="0.3">
      <c r="A11" s="22"/>
      <c r="B11" s="22"/>
      <c r="C11" s="21"/>
      <c r="D11" s="21"/>
      <c r="E11" s="22"/>
      <c r="F11" s="21"/>
      <c r="G11" s="23"/>
      <c r="H11" s="22"/>
      <c r="I11" s="21"/>
    </row>
    <row r="12" spans="1:9" ht="39.950000000000003" customHeight="1" x14ac:dyDescent="0.3">
      <c r="A12" s="22"/>
      <c r="B12" s="22"/>
      <c r="C12" s="21"/>
      <c r="D12" s="21"/>
      <c r="E12" s="22"/>
      <c r="F12" s="21"/>
      <c r="G12" s="23"/>
      <c r="H12" s="22"/>
      <c r="I12" s="21"/>
    </row>
    <row r="13" spans="1:9" ht="39.950000000000003" customHeight="1" x14ac:dyDescent="0.3">
      <c r="A13" s="22"/>
      <c r="B13" s="22"/>
      <c r="C13" s="21"/>
      <c r="D13" s="21"/>
      <c r="E13" s="22"/>
      <c r="F13" s="21"/>
      <c r="G13" s="23"/>
      <c r="H13" s="22"/>
      <c r="I13" s="21"/>
    </row>
    <row r="14" spans="1:9" ht="39.950000000000003" customHeight="1" x14ac:dyDescent="0.3">
      <c r="A14" s="22"/>
      <c r="B14" s="22"/>
      <c r="C14" s="21"/>
      <c r="D14" s="21"/>
      <c r="E14" s="22"/>
      <c r="F14" s="21"/>
      <c r="G14" s="23"/>
      <c r="H14" s="22"/>
      <c r="I14" s="21"/>
    </row>
    <row r="15" spans="1:9" ht="39.950000000000003" customHeight="1" x14ac:dyDescent="0.3">
      <c r="A15" s="22"/>
      <c r="B15" s="22"/>
      <c r="C15" s="21"/>
      <c r="D15" s="21"/>
      <c r="E15" s="22"/>
      <c r="F15" s="21"/>
      <c r="G15" s="23"/>
      <c r="H15" s="22"/>
      <c r="I15" s="21"/>
    </row>
    <row r="16" spans="1:9" ht="39.950000000000003" customHeight="1" x14ac:dyDescent="0.3">
      <c r="A16" s="22"/>
      <c r="B16" s="22"/>
      <c r="C16" s="21"/>
      <c r="D16" s="21"/>
      <c r="E16" s="22"/>
      <c r="F16" s="21"/>
      <c r="G16" s="23"/>
      <c r="H16" s="22"/>
      <c r="I16" s="21"/>
    </row>
    <row r="17" spans="1:9" ht="39.950000000000003" customHeight="1" x14ac:dyDescent="0.3">
      <c r="A17" s="22"/>
      <c r="B17" s="22"/>
      <c r="C17" s="21"/>
      <c r="D17" s="21"/>
      <c r="E17" s="22"/>
      <c r="F17" s="21"/>
      <c r="G17" s="23"/>
      <c r="H17" s="22"/>
      <c r="I17" s="21"/>
    </row>
    <row r="18" spans="1:9" ht="39.950000000000003" customHeight="1" x14ac:dyDescent="0.3">
      <c r="A18" s="22"/>
      <c r="B18" s="22"/>
      <c r="C18" s="21"/>
      <c r="D18" s="21"/>
      <c r="E18" s="22"/>
      <c r="F18" s="21"/>
      <c r="G18" s="23"/>
      <c r="H18" s="22"/>
      <c r="I18" s="21"/>
    </row>
    <row r="19" spans="1:9" ht="39.950000000000003" customHeight="1" x14ac:dyDescent="0.3">
      <c r="A19" s="22"/>
      <c r="B19" s="22"/>
      <c r="C19" s="21"/>
      <c r="D19" s="21"/>
      <c r="E19" s="22"/>
      <c r="F19" s="21"/>
      <c r="G19" s="23"/>
      <c r="H19" s="22"/>
      <c r="I19" s="21"/>
    </row>
    <row r="20" spans="1:9" ht="39.950000000000003" customHeight="1" x14ac:dyDescent="0.3">
      <c r="A20" s="22"/>
      <c r="B20" s="22"/>
      <c r="C20" s="21"/>
      <c r="D20" s="21"/>
      <c r="E20" s="22"/>
      <c r="F20" s="21"/>
      <c r="G20" s="23"/>
      <c r="H20" s="22"/>
      <c r="I20" s="21"/>
    </row>
    <row r="21" spans="1:9" ht="39.950000000000003" customHeight="1" x14ac:dyDescent="0.3">
      <c r="A21" s="22"/>
      <c r="B21" s="22"/>
      <c r="C21" s="21"/>
      <c r="D21" s="21"/>
      <c r="E21" s="22"/>
      <c r="F21" s="21"/>
      <c r="G21" s="23"/>
      <c r="H21" s="22"/>
      <c r="I21" s="21"/>
    </row>
    <row r="22" spans="1:9" ht="39.950000000000003" customHeight="1" x14ac:dyDescent="0.3">
      <c r="A22" s="22"/>
      <c r="B22" s="22"/>
      <c r="C22" s="21"/>
      <c r="D22" s="21"/>
      <c r="E22" s="22"/>
      <c r="F22" s="21"/>
      <c r="G22" s="23"/>
      <c r="H22" s="22"/>
      <c r="I22" s="21"/>
    </row>
    <row r="23" spans="1:9" ht="39.950000000000003" customHeight="1" x14ac:dyDescent="0.3">
      <c r="A23" s="22"/>
      <c r="B23" s="22"/>
      <c r="C23" s="21"/>
      <c r="D23" s="21"/>
      <c r="E23" s="22"/>
      <c r="F23" s="21"/>
      <c r="G23" s="23"/>
      <c r="H23" s="22"/>
      <c r="I23" s="21"/>
    </row>
    <row r="24" spans="1:9" ht="39.950000000000003" customHeight="1" x14ac:dyDescent="0.3">
      <c r="A24" s="22"/>
      <c r="B24" s="22"/>
      <c r="C24" s="21"/>
      <c r="D24" s="21"/>
      <c r="E24" s="22"/>
      <c r="F24" s="21"/>
      <c r="G24" s="23"/>
      <c r="H24" s="22"/>
      <c r="I24" s="21"/>
    </row>
    <row r="25" spans="1:9" ht="39.950000000000003" customHeight="1" x14ac:dyDescent="0.3">
      <c r="A25" s="22"/>
      <c r="B25" s="22"/>
      <c r="C25" s="21"/>
      <c r="D25" s="21"/>
      <c r="E25" s="22"/>
      <c r="F25" s="21"/>
      <c r="G25" s="23"/>
      <c r="H25" s="22"/>
      <c r="I25" s="21"/>
    </row>
    <row r="26" spans="1:9" ht="39.950000000000003" customHeight="1" x14ac:dyDescent="0.3">
      <c r="A26" s="22"/>
      <c r="B26" s="22"/>
      <c r="C26" s="21"/>
      <c r="D26" s="21"/>
      <c r="E26" s="22"/>
      <c r="F26" s="21"/>
      <c r="G26" s="23"/>
      <c r="H26" s="22"/>
      <c r="I26" s="21"/>
    </row>
    <row r="27" spans="1:9" ht="39.950000000000003" customHeight="1" x14ac:dyDescent="0.3">
      <c r="A27" s="22"/>
      <c r="B27" s="22"/>
      <c r="C27" s="21"/>
      <c r="D27" s="21"/>
      <c r="E27" s="22"/>
      <c r="F27" s="21"/>
      <c r="G27" s="23"/>
      <c r="H27" s="22"/>
      <c r="I27" s="21"/>
    </row>
    <row r="28" spans="1:9" ht="39.950000000000003" customHeight="1" x14ac:dyDescent="0.3">
      <c r="A28" s="22"/>
      <c r="B28" s="22"/>
      <c r="C28" s="21"/>
      <c r="D28" s="21"/>
      <c r="E28" s="22"/>
      <c r="F28" s="21"/>
      <c r="G28" s="23"/>
      <c r="H28" s="22"/>
      <c r="I28" s="21"/>
    </row>
    <row r="29" spans="1:9" ht="39.950000000000003" customHeight="1" x14ac:dyDescent="0.3">
      <c r="A29" s="22"/>
      <c r="B29" s="22"/>
      <c r="C29" s="21"/>
      <c r="D29" s="21"/>
      <c r="E29" s="22"/>
      <c r="F29" s="21"/>
      <c r="G29" s="23"/>
      <c r="H29" s="22"/>
      <c r="I29" s="21"/>
    </row>
    <row r="30" spans="1:9" ht="39.950000000000003" customHeight="1" x14ac:dyDescent="0.3">
      <c r="A30" s="22"/>
      <c r="B30" s="22"/>
      <c r="C30" s="21"/>
      <c r="D30" s="21"/>
      <c r="E30" s="22"/>
      <c r="F30" s="21"/>
      <c r="G30" s="23"/>
      <c r="H30" s="22"/>
      <c r="I30" s="21"/>
    </row>
    <row r="31" spans="1:9" ht="39.950000000000003" customHeight="1" x14ac:dyDescent="0.3">
      <c r="A31" s="22"/>
      <c r="B31" s="22"/>
      <c r="C31" s="21"/>
      <c r="D31" s="21"/>
      <c r="E31" s="22"/>
      <c r="F31" s="21"/>
      <c r="G31" s="23"/>
      <c r="H31" s="22"/>
      <c r="I31" s="21"/>
    </row>
    <row r="32" spans="1:9" ht="39.950000000000003" customHeight="1" x14ac:dyDescent="0.3">
      <c r="A32" s="22"/>
      <c r="B32" s="22"/>
      <c r="C32" s="21"/>
      <c r="D32" s="21"/>
      <c r="E32" s="22"/>
      <c r="F32" s="21"/>
      <c r="G32" s="23"/>
      <c r="H32" s="22"/>
      <c r="I32" s="21"/>
    </row>
    <row r="33" spans="1:9" ht="39.950000000000003" customHeight="1" x14ac:dyDescent="0.3">
      <c r="A33" s="22"/>
      <c r="B33" s="22"/>
      <c r="C33" s="21"/>
      <c r="D33" s="21"/>
      <c r="E33" s="22"/>
      <c r="F33" s="21"/>
      <c r="G33" s="23"/>
      <c r="H33" s="22"/>
      <c r="I33" s="21"/>
    </row>
    <row r="34" spans="1:9" ht="39.950000000000003" customHeight="1" x14ac:dyDescent="0.3">
      <c r="A34" s="22"/>
      <c r="B34" s="22"/>
      <c r="C34" s="21"/>
      <c r="D34" s="21"/>
      <c r="E34" s="22"/>
      <c r="F34" s="21"/>
      <c r="G34" s="23"/>
      <c r="H34" s="22"/>
      <c r="I34" s="21"/>
    </row>
    <row r="35" spans="1:9" ht="39.950000000000003" customHeight="1" x14ac:dyDescent="0.3">
      <c r="A35" s="22"/>
      <c r="B35" s="22"/>
      <c r="C35" s="21"/>
      <c r="D35" s="21"/>
      <c r="E35" s="22"/>
      <c r="F35" s="21"/>
      <c r="G35" s="23"/>
      <c r="H35" s="22"/>
      <c r="I35" s="21"/>
    </row>
    <row r="36" spans="1:9" ht="39.950000000000003" customHeight="1" x14ac:dyDescent="0.3">
      <c r="A36" s="22"/>
      <c r="B36" s="22"/>
      <c r="C36" s="21"/>
      <c r="D36" s="21"/>
      <c r="E36" s="22"/>
      <c r="F36" s="21"/>
      <c r="G36" s="23"/>
      <c r="H36" s="22"/>
      <c r="I36" s="21"/>
    </row>
    <row r="37" spans="1:9" ht="39.950000000000003" customHeight="1" x14ac:dyDescent="0.3">
      <c r="A37" s="22"/>
      <c r="B37" s="22"/>
      <c r="C37" s="21"/>
      <c r="D37" s="21"/>
      <c r="E37" s="22"/>
      <c r="F37" s="21"/>
      <c r="G37" s="23"/>
      <c r="H37" s="22"/>
      <c r="I37" s="21"/>
    </row>
    <row r="38" spans="1:9" ht="39.950000000000003" customHeight="1" x14ac:dyDescent="0.3">
      <c r="A38" s="22"/>
      <c r="B38" s="22"/>
      <c r="C38" s="21"/>
      <c r="D38" s="21"/>
      <c r="E38" s="22"/>
      <c r="F38" s="21"/>
      <c r="G38" s="23"/>
      <c r="H38" s="22"/>
      <c r="I38" s="21"/>
    </row>
    <row r="39" spans="1:9" ht="39.950000000000003" customHeight="1" x14ac:dyDescent="0.3">
      <c r="A39" s="22"/>
      <c r="B39" s="22"/>
      <c r="C39" s="21"/>
      <c r="D39" s="21"/>
      <c r="E39" s="22"/>
      <c r="F39" s="21"/>
      <c r="G39" s="23"/>
      <c r="H39" s="22"/>
      <c r="I39" s="21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60"/>
  <sheetViews>
    <sheetView zoomScaleNormal="100" workbookViewId="0">
      <selection activeCell="E4" sqref="E4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2.125" style="12" customWidth="1"/>
    <col min="4" max="4" width="35.125" style="12" customWidth="1"/>
    <col min="5" max="5" width="82.75" style="13" customWidth="1"/>
    <col min="6" max="6" width="12.625" style="12" customWidth="1"/>
    <col min="7" max="7" width="16.625" style="14" customWidth="1"/>
    <col min="8" max="8" width="12.125" style="13" bestFit="1" customWidth="1"/>
    <col min="9" max="9" width="21.375" style="12" customWidth="1"/>
    <col min="10" max="16384" width="9" style="12"/>
  </cols>
  <sheetData>
    <row r="1" spans="1:9" ht="39.950000000000003" customHeight="1" x14ac:dyDescent="0.3">
      <c r="A1" s="42" t="s">
        <v>12</v>
      </c>
      <c r="B1" s="42"/>
      <c r="C1" s="42"/>
      <c r="D1" s="42"/>
      <c r="E1" s="42"/>
      <c r="F1" s="42"/>
      <c r="G1" s="42"/>
      <c r="H1" s="42"/>
      <c r="I1" s="42"/>
    </row>
    <row r="2" spans="1:9" ht="19.5" x14ac:dyDescent="0.3">
      <c r="A2" s="2"/>
      <c r="B2" s="2"/>
      <c r="C2" s="2"/>
      <c r="D2" s="1"/>
      <c r="E2" s="1"/>
      <c r="F2" s="2"/>
      <c r="G2" s="7"/>
      <c r="H2" s="46"/>
      <c r="I2" s="47"/>
    </row>
    <row r="3" spans="1:9" ht="39.950000000000003" customHeight="1" x14ac:dyDescent="0.3">
      <c r="A3" s="43"/>
      <c r="B3" s="43" t="s">
        <v>16</v>
      </c>
      <c r="C3" s="43"/>
      <c r="D3" s="43"/>
      <c r="E3" s="48" t="s">
        <v>62</v>
      </c>
      <c r="F3" s="48"/>
      <c r="G3" s="49" t="e">
        <f>SUM(#REF!)</f>
        <v>#REF!</v>
      </c>
      <c r="H3" s="50" t="s">
        <v>2</v>
      </c>
      <c r="I3" s="48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75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20.100000000000001" customHeight="1" x14ac:dyDescent="0.3"/>
    <row r="7" spans="1:9" ht="20.100000000000001" customHeight="1" x14ac:dyDescent="0.3"/>
    <row r="8" spans="1:9" ht="20.100000000000001" customHeight="1" x14ac:dyDescent="0.3"/>
    <row r="9" spans="1:9" ht="20.100000000000001" customHeight="1" x14ac:dyDescent="0.3"/>
    <row r="10" spans="1:9" ht="20.100000000000001" customHeight="1" x14ac:dyDescent="0.3"/>
    <row r="11" spans="1:9" ht="20.100000000000001" customHeight="1" x14ac:dyDescent="0.3"/>
    <row r="12" spans="1:9" ht="20.100000000000001" customHeight="1" x14ac:dyDescent="0.3"/>
    <row r="13" spans="1:9" ht="20.100000000000001" customHeight="1" x14ac:dyDescent="0.3"/>
    <row r="14" spans="1:9" ht="20.100000000000001" customHeight="1" x14ac:dyDescent="0.3"/>
    <row r="15" spans="1:9" ht="20.100000000000001" customHeight="1" x14ac:dyDescent="0.3"/>
    <row r="16" spans="1:9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</sheetData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1"/>
  <sheetViews>
    <sheetView zoomScaleNormal="100" workbookViewId="0">
      <selection activeCell="E12" sqref="E12"/>
    </sheetView>
  </sheetViews>
  <sheetFormatPr defaultRowHeight="39.950000000000003" customHeight="1" x14ac:dyDescent="0.3"/>
  <cols>
    <col min="1" max="1" width="5.5" style="13" bestFit="1" customWidth="1"/>
    <col min="2" max="2" width="20.625" style="13" customWidth="1"/>
    <col min="3" max="3" width="27.125" style="12" bestFit="1" customWidth="1"/>
    <col min="4" max="4" width="32.375" style="12" bestFit="1" customWidth="1"/>
    <col min="5" max="5" width="69" style="13" customWidth="1"/>
    <col min="6" max="6" width="12.625" style="12" bestFit="1" customWidth="1"/>
    <col min="7" max="7" width="17.625" style="14" customWidth="1"/>
    <col min="8" max="8" width="12.125" style="13" bestFit="1" customWidth="1"/>
    <col min="9" max="9" width="10.625" style="12" customWidth="1"/>
    <col min="10" max="16384" width="9" style="12"/>
  </cols>
  <sheetData>
    <row r="1" spans="1:9" ht="39.950000000000003" customHeight="1" x14ac:dyDescent="0.3">
      <c r="A1" s="97" t="s">
        <v>12</v>
      </c>
      <c r="B1" s="97"/>
      <c r="C1" s="97"/>
      <c r="D1" s="97"/>
      <c r="E1" s="97"/>
      <c r="F1" s="97"/>
      <c r="G1" s="97"/>
      <c r="H1" s="97"/>
      <c r="I1" s="97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59"/>
      <c r="B3" s="98" t="s">
        <v>17</v>
      </c>
      <c r="C3" s="98"/>
      <c r="D3" s="98"/>
      <c r="E3" s="96" t="s">
        <v>62</v>
      </c>
      <c r="F3" s="96"/>
      <c r="G3" s="11">
        <f>SUM(G6:G21)</f>
        <v>913240</v>
      </c>
      <c r="H3" s="9" t="s">
        <v>2</v>
      </c>
      <c r="I3" s="59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75">
        <v>1</v>
      </c>
      <c r="B6" s="76" t="s">
        <v>91</v>
      </c>
      <c r="C6" s="77" t="s">
        <v>92</v>
      </c>
      <c r="D6" s="74" t="s">
        <v>93</v>
      </c>
      <c r="E6" s="78" t="s">
        <v>94</v>
      </c>
      <c r="F6" s="76">
        <v>14</v>
      </c>
      <c r="G6" s="79">
        <v>152000</v>
      </c>
      <c r="H6" s="80" t="s">
        <v>18</v>
      </c>
      <c r="I6" s="74" t="s">
        <v>95</v>
      </c>
    </row>
    <row r="7" spans="1:9" ht="39.950000000000003" customHeight="1" x14ac:dyDescent="0.3">
      <c r="A7" s="75">
        <v>2</v>
      </c>
      <c r="B7" s="76" t="s">
        <v>91</v>
      </c>
      <c r="C7" s="77" t="s">
        <v>96</v>
      </c>
      <c r="D7" s="74" t="s">
        <v>97</v>
      </c>
      <c r="E7" s="78" t="s">
        <v>98</v>
      </c>
      <c r="F7" s="76">
        <v>14</v>
      </c>
      <c r="G7" s="79">
        <v>233600</v>
      </c>
      <c r="H7" s="80" t="s">
        <v>18</v>
      </c>
      <c r="I7" s="74" t="s">
        <v>95</v>
      </c>
    </row>
    <row r="8" spans="1:9" ht="39.950000000000003" customHeight="1" x14ac:dyDescent="0.3">
      <c r="A8" s="75">
        <v>3</v>
      </c>
      <c r="B8" s="76" t="s">
        <v>91</v>
      </c>
      <c r="C8" s="77" t="s">
        <v>99</v>
      </c>
      <c r="D8" s="74" t="s">
        <v>100</v>
      </c>
      <c r="E8" s="78" t="s">
        <v>101</v>
      </c>
      <c r="F8" s="76">
        <v>14</v>
      </c>
      <c r="G8" s="79">
        <v>185300</v>
      </c>
      <c r="H8" s="80" t="s">
        <v>18</v>
      </c>
      <c r="I8" s="74" t="s">
        <v>95</v>
      </c>
    </row>
    <row r="9" spans="1:9" ht="39.950000000000003" customHeight="1" x14ac:dyDescent="0.3">
      <c r="A9" s="75">
        <v>4</v>
      </c>
      <c r="B9" s="76" t="s">
        <v>91</v>
      </c>
      <c r="C9" s="77" t="s">
        <v>102</v>
      </c>
      <c r="D9" s="74" t="s">
        <v>103</v>
      </c>
      <c r="E9" s="78" t="s">
        <v>104</v>
      </c>
      <c r="F9" s="76">
        <v>14</v>
      </c>
      <c r="G9" s="79">
        <v>342340</v>
      </c>
      <c r="H9" s="80" t="s">
        <v>18</v>
      </c>
      <c r="I9" s="74" t="s">
        <v>95</v>
      </c>
    </row>
    <row r="10" spans="1:9" ht="39.950000000000003" customHeight="1" x14ac:dyDescent="0.3">
      <c r="A10" s="75">
        <v>5</v>
      </c>
      <c r="B10" s="76"/>
      <c r="C10" s="77"/>
      <c r="D10" s="74"/>
      <c r="E10" s="81"/>
      <c r="F10" s="76"/>
      <c r="G10" s="79"/>
      <c r="H10" s="80"/>
      <c r="I10" s="74"/>
    </row>
    <row r="11" spans="1:9" ht="39.950000000000003" customHeight="1" x14ac:dyDescent="0.3">
      <c r="A11" s="75">
        <v>6</v>
      </c>
      <c r="B11" s="76"/>
      <c r="C11" s="77"/>
      <c r="D11" s="74"/>
      <c r="E11" s="82"/>
      <c r="F11" s="76"/>
      <c r="G11" s="83"/>
      <c r="H11" s="80"/>
      <c r="I11" s="74"/>
    </row>
    <row r="12" spans="1:9" ht="39.950000000000003" customHeight="1" x14ac:dyDescent="0.3">
      <c r="A12" s="75">
        <v>7</v>
      </c>
      <c r="B12" s="76"/>
      <c r="C12" s="77"/>
      <c r="D12" s="74"/>
      <c r="E12" s="82"/>
      <c r="F12" s="76"/>
      <c r="G12" s="83"/>
      <c r="H12" s="80"/>
      <c r="I12" s="74"/>
    </row>
    <row r="13" spans="1:9" ht="39.950000000000003" customHeight="1" x14ac:dyDescent="0.3">
      <c r="A13" s="84"/>
      <c r="B13" s="84"/>
      <c r="C13" s="85"/>
      <c r="D13" s="86"/>
      <c r="E13" s="86"/>
      <c r="F13" s="84"/>
      <c r="G13" s="87"/>
      <c r="H13" s="88"/>
      <c r="I13" s="86"/>
    </row>
    <row r="14" spans="1:9" ht="39.950000000000003" customHeight="1" x14ac:dyDescent="0.3">
      <c r="A14" s="84"/>
      <c r="B14" s="84"/>
      <c r="C14" s="85"/>
      <c r="D14" s="86"/>
      <c r="E14" s="86"/>
      <c r="F14" s="84"/>
      <c r="G14" s="87"/>
      <c r="H14" s="88"/>
      <c r="I14" s="86"/>
    </row>
    <row r="15" spans="1:9" ht="39.950000000000003" customHeight="1" x14ac:dyDescent="0.3">
      <c r="A15" s="84"/>
      <c r="B15" s="84"/>
      <c r="C15" s="85"/>
      <c r="D15" s="86"/>
      <c r="E15" s="86"/>
      <c r="F15" s="84"/>
      <c r="G15" s="87"/>
      <c r="H15" s="88"/>
      <c r="I15" s="86"/>
    </row>
    <row r="16" spans="1:9" ht="39.950000000000003" customHeight="1" x14ac:dyDescent="0.3">
      <c r="A16" s="84"/>
      <c r="B16" s="84"/>
      <c r="C16" s="85"/>
      <c r="D16" s="86"/>
      <c r="E16" s="86"/>
      <c r="F16" s="84"/>
      <c r="G16" s="87"/>
      <c r="H16" s="88"/>
      <c r="I16" s="86"/>
    </row>
    <row r="17" spans="1:9" ht="39.950000000000003" customHeight="1" x14ac:dyDescent="0.3">
      <c r="A17" s="84">
        <v>26</v>
      </c>
      <c r="B17" s="84"/>
      <c r="C17" s="85"/>
      <c r="D17" s="86"/>
      <c r="E17" s="86"/>
      <c r="F17" s="84"/>
      <c r="G17" s="87"/>
      <c r="H17" s="88"/>
      <c r="I17" s="86" t="s">
        <v>11</v>
      </c>
    </row>
    <row r="18" spans="1:9" ht="39.950000000000003" customHeight="1" x14ac:dyDescent="0.3">
      <c r="A18" s="84">
        <v>27</v>
      </c>
      <c r="B18" s="84"/>
      <c r="C18" s="85"/>
      <c r="D18" s="86"/>
      <c r="E18" s="86"/>
      <c r="F18" s="84"/>
      <c r="G18" s="87"/>
      <c r="H18" s="88"/>
      <c r="I18" s="86" t="s">
        <v>11</v>
      </c>
    </row>
    <row r="19" spans="1:9" ht="39.950000000000003" customHeight="1" x14ac:dyDescent="0.3">
      <c r="A19" s="84">
        <v>28</v>
      </c>
      <c r="B19" s="84"/>
      <c r="C19" s="85"/>
      <c r="D19" s="86"/>
      <c r="E19" s="86"/>
      <c r="F19" s="84"/>
      <c r="G19" s="87"/>
      <c r="H19" s="88"/>
      <c r="I19" s="86" t="s">
        <v>11</v>
      </c>
    </row>
    <row r="20" spans="1:9" ht="39.950000000000003" customHeight="1" x14ac:dyDescent="0.3">
      <c r="A20" s="84">
        <v>29</v>
      </c>
      <c r="B20" s="84"/>
      <c r="C20" s="85"/>
      <c r="D20" s="86"/>
      <c r="E20" s="86"/>
      <c r="F20" s="84"/>
      <c r="G20" s="87"/>
      <c r="H20" s="88"/>
      <c r="I20" s="86" t="s">
        <v>11</v>
      </c>
    </row>
    <row r="21" spans="1:9" ht="39.950000000000003" customHeight="1" x14ac:dyDescent="0.3">
      <c r="A21" s="84">
        <v>30</v>
      </c>
      <c r="B21" s="84"/>
      <c r="C21" s="85"/>
      <c r="D21" s="86"/>
      <c r="E21" s="86"/>
      <c r="F21" s="84"/>
      <c r="G21" s="87"/>
      <c r="H21" s="88"/>
      <c r="I21" s="86" t="s">
        <v>11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6"/>
  <sheetViews>
    <sheetView zoomScaleNormal="100" workbookViewId="0">
      <selection activeCell="D8" sqref="D8"/>
    </sheetView>
  </sheetViews>
  <sheetFormatPr defaultRowHeight="39.950000000000003" customHeight="1" x14ac:dyDescent="0.3"/>
  <cols>
    <col min="1" max="1" width="5.5" style="13" bestFit="1" customWidth="1"/>
    <col min="2" max="2" width="20.625" style="12" customWidth="1"/>
    <col min="3" max="3" width="41.375" style="12" customWidth="1"/>
    <col min="4" max="4" width="78" style="13" bestFit="1" customWidth="1"/>
    <col min="5" max="5" width="9.625" style="12" bestFit="1" customWidth="1"/>
    <col min="6" max="6" width="16.375" style="7" bestFit="1" customWidth="1"/>
    <col min="7" max="7" width="12.125" style="13" bestFit="1" customWidth="1"/>
    <col min="8" max="8" width="10.625" style="12" customWidth="1"/>
    <col min="9" max="9" width="9" style="12"/>
    <col min="10" max="10" width="10.5" style="12" bestFit="1" customWidth="1"/>
    <col min="11" max="16384" width="9" style="12"/>
  </cols>
  <sheetData>
    <row r="1" spans="1:9" ht="39.950000000000003" customHeight="1" x14ac:dyDescent="0.3">
      <c r="A1" s="97" t="s">
        <v>12</v>
      </c>
      <c r="B1" s="97"/>
      <c r="C1" s="97"/>
      <c r="D1" s="97"/>
      <c r="E1" s="97"/>
      <c r="F1" s="97"/>
      <c r="G1" s="97"/>
      <c r="H1" s="97"/>
      <c r="I1" s="97"/>
    </row>
    <row r="2" spans="1:9" ht="19.5" x14ac:dyDescent="0.3">
      <c r="A2" s="2"/>
      <c r="B2" s="2"/>
      <c r="C2" s="1"/>
      <c r="D2" s="1"/>
      <c r="E2" s="2"/>
      <c r="G2" s="8"/>
      <c r="H2" s="3"/>
    </row>
    <row r="3" spans="1:9" ht="39.950000000000003" customHeight="1" x14ac:dyDescent="0.3">
      <c r="A3" s="59"/>
      <c r="B3" s="98" t="s">
        <v>65</v>
      </c>
      <c r="C3" s="98"/>
      <c r="D3" s="96" t="s">
        <v>62</v>
      </c>
      <c r="E3" s="96"/>
      <c r="F3" s="11">
        <f>SUM(F6:F16)</f>
        <v>1425600</v>
      </c>
      <c r="G3" s="9" t="s">
        <v>2</v>
      </c>
      <c r="H3" s="59"/>
    </row>
    <row r="4" spans="1:9" ht="19.5" x14ac:dyDescent="0.3">
      <c r="A4" s="1"/>
      <c r="B4" s="1"/>
      <c r="C4" s="1"/>
      <c r="D4" s="1"/>
      <c r="E4" s="1"/>
      <c r="G4" s="2"/>
      <c r="H4" s="1"/>
    </row>
    <row r="5" spans="1:9" ht="39.950000000000003" customHeight="1" x14ac:dyDescent="0.3">
      <c r="A5" s="4" t="s">
        <v>1</v>
      </c>
      <c r="B5" s="4" t="s">
        <v>6</v>
      </c>
      <c r="C5" s="5" t="s">
        <v>7</v>
      </c>
      <c r="D5" s="5" t="s">
        <v>8</v>
      </c>
      <c r="E5" s="4" t="s">
        <v>3</v>
      </c>
      <c r="F5" s="6" t="s">
        <v>5</v>
      </c>
      <c r="G5" s="10" t="s">
        <v>0</v>
      </c>
      <c r="H5" s="5" t="s">
        <v>4</v>
      </c>
    </row>
    <row r="6" spans="1:9" ht="39.950000000000003" customHeight="1" x14ac:dyDescent="0.3">
      <c r="A6" s="61">
        <v>1</v>
      </c>
      <c r="B6" s="62">
        <v>46188.439930555556</v>
      </c>
      <c r="C6" s="63" t="s">
        <v>66</v>
      </c>
      <c r="D6" s="64" t="s">
        <v>67</v>
      </c>
      <c r="E6" s="61"/>
      <c r="F6" s="65">
        <v>540000</v>
      </c>
      <c r="G6" s="66"/>
      <c r="H6" s="67"/>
    </row>
    <row r="7" spans="1:9" ht="39.950000000000003" customHeight="1" x14ac:dyDescent="0.3">
      <c r="A7" s="61">
        <v>2</v>
      </c>
      <c r="B7" s="68" t="s">
        <v>68</v>
      </c>
      <c r="C7" s="69" t="s">
        <v>69</v>
      </c>
      <c r="D7" s="70" t="s">
        <v>70</v>
      </c>
      <c r="E7" s="71">
        <v>13</v>
      </c>
      <c r="F7" s="72">
        <v>145000</v>
      </c>
      <c r="G7" s="73" t="s">
        <v>18</v>
      </c>
      <c r="H7" s="63" t="s">
        <v>11</v>
      </c>
    </row>
    <row r="8" spans="1:9" ht="39.950000000000003" customHeight="1" x14ac:dyDescent="0.3">
      <c r="A8" s="61">
        <v>3</v>
      </c>
      <c r="B8" s="68" t="s">
        <v>71</v>
      </c>
      <c r="C8" s="69" t="s">
        <v>72</v>
      </c>
      <c r="D8" s="70" t="s">
        <v>73</v>
      </c>
      <c r="E8" s="71">
        <v>14</v>
      </c>
      <c r="F8" s="72">
        <v>76000</v>
      </c>
      <c r="G8" s="73" t="s">
        <v>18</v>
      </c>
      <c r="H8" s="63" t="s">
        <v>11</v>
      </c>
    </row>
    <row r="9" spans="1:9" ht="39.950000000000003" customHeight="1" x14ac:dyDescent="0.3">
      <c r="A9" s="61">
        <v>4</v>
      </c>
      <c r="B9" s="68" t="s">
        <v>74</v>
      </c>
      <c r="C9" s="69" t="s">
        <v>75</v>
      </c>
      <c r="D9" s="70" t="s">
        <v>73</v>
      </c>
      <c r="E9" s="71">
        <v>14</v>
      </c>
      <c r="F9" s="72">
        <v>39000</v>
      </c>
      <c r="G9" s="73" t="s">
        <v>18</v>
      </c>
      <c r="H9" s="63" t="s">
        <v>11</v>
      </c>
    </row>
    <row r="10" spans="1:9" ht="39.950000000000003" customHeight="1" x14ac:dyDescent="0.3">
      <c r="A10" s="61">
        <v>5</v>
      </c>
      <c r="B10" s="68" t="s">
        <v>76</v>
      </c>
      <c r="C10" s="69" t="s">
        <v>77</v>
      </c>
      <c r="D10" s="70" t="s">
        <v>73</v>
      </c>
      <c r="E10" s="71">
        <v>14</v>
      </c>
      <c r="F10" s="72">
        <v>135000</v>
      </c>
      <c r="G10" s="73" t="s">
        <v>18</v>
      </c>
      <c r="H10" s="63" t="s">
        <v>11</v>
      </c>
    </row>
    <row r="11" spans="1:9" ht="39.950000000000003" customHeight="1" x14ac:dyDescent="0.3">
      <c r="A11" s="61">
        <v>6</v>
      </c>
      <c r="B11" s="68" t="s">
        <v>78</v>
      </c>
      <c r="C11" s="69" t="s">
        <v>79</v>
      </c>
      <c r="D11" s="70" t="s">
        <v>73</v>
      </c>
      <c r="E11" s="71">
        <v>14</v>
      </c>
      <c r="F11" s="72">
        <v>53800</v>
      </c>
      <c r="G11" s="73" t="s">
        <v>18</v>
      </c>
      <c r="H11" s="63" t="s">
        <v>11</v>
      </c>
    </row>
    <row r="12" spans="1:9" ht="39.950000000000003" customHeight="1" x14ac:dyDescent="0.3">
      <c r="A12" s="61">
        <v>7</v>
      </c>
      <c r="B12" s="68" t="s">
        <v>80</v>
      </c>
      <c r="C12" s="69" t="s">
        <v>81</v>
      </c>
      <c r="D12" s="70" t="s">
        <v>73</v>
      </c>
      <c r="E12" s="71">
        <v>14</v>
      </c>
      <c r="F12" s="72">
        <v>30000</v>
      </c>
      <c r="G12" s="73" t="s">
        <v>18</v>
      </c>
      <c r="H12" s="63" t="s">
        <v>11</v>
      </c>
    </row>
    <row r="13" spans="1:9" ht="39.950000000000003" customHeight="1" x14ac:dyDescent="0.3">
      <c r="A13" s="61">
        <v>8</v>
      </c>
      <c r="B13" s="68" t="s">
        <v>82</v>
      </c>
      <c r="C13" s="69" t="s">
        <v>79</v>
      </c>
      <c r="D13" s="70" t="s">
        <v>73</v>
      </c>
      <c r="E13" s="71">
        <v>14</v>
      </c>
      <c r="F13" s="72">
        <v>5800</v>
      </c>
      <c r="G13" s="73" t="s">
        <v>18</v>
      </c>
      <c r="H13" s="63" t="s">
        <v>11</v>
      </c>
    </row>
    <row r="14" spans="1:9" ht="39.950000000000003" customHeight="1" x14ac:dyDescent="0.3">
      <c r="A14" s="61">
        <v>9</v>
      </c>
      <c r="B14" s="68" t="s">
        <v>83</v>
      </c>
      <c r="C14" s="69" t="s">
        <v>69</v>
      </c>
      <c r="D14" s="70" t="s">
        <v>84</v>
      </c>
      <c r="E14" s="71">
        <v>12</v>
      </c>
      <c r="F14" s="72">
        <v>139000</v>
      </c>
      <c r="G14" s="73" t="s">
        <v>18</v>
      </c>
      <c r="H14" s="63" t="s">
        <v>11</v>
      </c>
    </row>
    <row r="15" spans="1:9" ht="39.950000000000003" customHeight="1" x14ac:dyDescent="0.3">
      <c r="A15" s="61">
        <v>10</v>
      </c>
      <c r="B15" s="68" t="s">
        <v>85</v>
      </c>
      <c r="C15" s="74" t="s">
        <v>86</v>
      </c>
      <c r="D15" s="70" t="s">
        <v>87</v>
      </c>
      <c r="E15" s="71">
        <v>7</v>
      </c>
      <c r="F15" s="72">
        <v>204000</v>
      </c>
      <c r="G15" s="73" t="s">
        <v>18</v>
      </c>
      <c r="H15" s="63" t="s">
        <v>11</v>
      </c>
    </row>
    <row r="16" spans="1:9" ht="39.950000000000003" customHeight="1" x14ac:dyDescent="0.3">
      <c r="A16" s="61">
        <v>11</v>
      </c>
      <c r="B16" s="68" t="s">
        <v>88</v>
      </c>
      <c r="C16" s="69" t="s">
        <v>89</v>
      </c>
      <c r="D16" s="70" t="s">
        <v>90</v>
      </c>
      <c r="E16" s="71">
        <v>7</v>
      </c>
      <c r="F16" s="72">
        <v>58000</v>
      </c>
      <c r="G16" s="73" t="s">
        <v>18</v>
      </c>
      <c r="H16" s="63" t="s">
        <v>11</v>
      </c>
    </row>
  </sheetData>
  <mergeCells count="3">
    <mergeCell ref="B3:C3"/>
    <mergeCell ref="D3:E3"/>
    <mergeCell ref="A1:I1"/>
  </mergeCells>
  <phoneticPr fontId="2" type="noConversion"/>
  <pageMargins left="0.39370078740157483" right="0.39370078740157483" top="0.39370078740157483" bottom="0.39370078740157483" header="0" footer="0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의정담당관</vt:lpstr>
      <vt:lpstr>의사입법담당관</vt:lpstr>
      <vt:lpstr>의회운영전문위원</vt:lpstr>
      <vt:lpstr>행정복지전문위원</vt:lpstr>
      <vt:lpstr>산업건설전문위원</vt:lpstr>
      <vt:lpstr>교육안전전문위원</vt:lpstr>
      <vt:lpstr>예산결산특별전문위원</vt:lpstr>
      <vt:lpstr>교육안전전문위원!Print_Titles</vt:lpstr>
      <vt:lpstr>산업건설전문위원!Print_Titles</vt:lpstr>
      <vt:lpstr>예산결산특별전문위원!Print_Titles</vt:lpstr>
      <vt:lpstr>의사입법담당관!Print_Titles</vt:lpstr>
      <vt:lpstr>의정담당관!Print_Titles</vt:lpstr>
      <vt:lpstr>의회운영전문위원!Print_Titles</vt:lpstr>
      <vt:lpstr>행정복지전문위원!Print_Titles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2025-07-09T10:37:21Z</cp:lastPrinted>
  <dcterms:created xsi:type="dcterms:W3CDTF">2025-04-19T14:53:16Z</dcterms:created>
  <dcterms:modified xsi:type="dcterms:W3CDTF">2026-07-07T09:47:37Z</dcterms:modified>
</cp:coreProperties>
</file>